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80" windowWidth="14805" windowHeight="7935" tabRatio="784"/>
  </bookViews>
  <sheets>
    <sheet name="別添２－２　（下水道事業）" sheetId="1" r:id="rId1"/>
    <sheet name="別紙（非適）" sheetId="6" r:id="rId2"/>
  </sheets>
  <definedNames>
    <definedName name="_xlnm.Print_Area" localSheetId="1">'別紙（非適）'!$A$1:$V$70</definedName>
    <definedName name="_xlnm.Print_Area" localSheetId="0">'別添２－２　（下水道事業）'!$A$1:$P$110</definedName>
    <definedName name="_xlnm.Print_Titles" localSheetId="1">'別紙（非適）'!$A:$V,'別紙（非適）'!$1:$3</definedName>
  </definedNames>
  <calcPr calcId="145621"/>
</workbook>
</file>

<file path=xl/calcChain.xml><?xml version="1.0" encoding="utf-8"?>
<calcChain xmlns="http://schemas.openxmlformats.org/spreadsheetml/2006/main">
  <c r="V67" i="6" l="1"/>
  <c r="U67" i="6"/>
  <c r="T67" i="6"/>
  <c r="S67" i="6"/>
  <c r="R67" i="6"/>
  <c r="Q67" i="6"/>
  <c r="P67" i="6"/>
  <c r="O67" i="6"/>
  <c r="N67" i="6"/>
  <c r="M67" i="6"/>
  <c r="L67" i="6"/>
  <c r="K67" i="6"/>
  <c r="V64" i="6"/>
  <c r="V70" i="6" s="1"/>
  <c r="U64" i="6"/>
  <c r="U70" i="6" s="1"/>
  <c r="T64" i="6"/>
  <c r="T70" i="6" s="1"/>
  <c r="S64" i="6"/>
  <c r="S70" i="6" s="1"/>
  <c r="R64" i="6"/>
  <c r="R70" i="6" s="1"/>
  <c r="Q64" i="6"/>
  <c r="Q70" i="6" s="1"/>
  <c r="P64" i="6"/>
  <c r="P70" i="6" s="1"/>
  <c r="O64" i="6"/>
  <c r="O70" i="6" s="1"/>
  <c r="N64" i="6"/>
  <c r="N70" i="6" s="1"/>
  <c r="M64" i="6"/>
  <c r="M70" i="6" s="1"/>
  <c r="L64" i="6"/>
  <c r="L70" i="6" s="1"/>
  <c r="K64" i="6"/>
  <c r="K70" i="6" s="1"/>
  <c r="U53" i="6"/>
  <c r="Q53" i="6"/>
  <c r="V31" i="6"/>
  <c r="U31" i="6"/>
  <c r="T31" i="6"/>
  <c r="S31" i="6"/>
  <c r="R31" i="6"/>
  <c r="Q31" i="6"/>
  <c r="P31" i="6"/>
  <c r="O31" i="6"/>
  <c r="N31" i="6"/>
  <c r="M31" i="6"/>
  <c r="L31" i="6"/>
  <c r="K31" i="6"/>
  <c r="V22" i="6"/>
  <c r="U22" i="6"/>
  <c r="T22" i="6"/>
  <c r="S22" i="6"/>
  <c r="S38" i="6" s="1"/>
  <c r="R22" i="6"/>
  <c r="Q22" i="6"/>
  <c r="P22" i="6"/>
  <c r="O22" i="6"/>
  <c r="O38" i="6" s="1"/>
  <c r="N22" i="6"/>
  <c r="M22" i="6"/>
  <c r="L22" i="6"/>
  <c r="K22" i="6"/>
  <c r="K38" i="6" s="1"/>
  <c r="V17" i="6"/>
  <c r="U17" i="6"/>
  <c r="U12" i="6" s="1"/>
  <c r="T17" i="6"/>
  <c r="S17" i="6"/>
  <c r="R17" i="6"/>
  <c r="Q17" i="6"/>
  <c r="Q12" i="6" s="1"/>
  <c r="P17" i="6"/>
  <c r="P12" i="6" s="1"/>
  <c r="O17" i="6"/>
  <c r="N17" i="6"/>
  <c r="M17" i="6"/>
  <c r="L17" i="6"/>
  <c r="L12" i="6" s="1"/>
  <c r="K17" i="6"/>
  <c r="V13" i="6"/>
  <c r="V12" i="6" s="1"/>
  <c r="U13" i="6"/>
  <c r="T13" i="6"/>
  <c r="S13" i="6"/>
  <c r="R13" i="6"/>
  <c r="Q13" i="6"/>
  <c r="P13" i="6"/>
  <c r="O13" i="6"/>
  <c r="O12" i="6" s="1"/>
  <c r="N13" i="6"/>
  <c r="M13" i="6"/>
  <c r="M12" i="6" s="1"/>
  <c r="L13" i="6"/>
  <c r="K13" i="6"/>
  <c r="V9" i="6"/>
  <c r="V4" i="6" s="1"/>
  <c r="U9" i="6"/>
  <c r="U4" i="6" s="1"/>
  <c r="T9" i="6"/>
  <c r="S9" i="6"/>
  <c r="R9" i="6"/>
  <c r="Q9" i="6"/>
  <c r="P9" i="6"/>
  <c r="P4" i="6" s="1"/>
  <c r="O9" i="6"/>
  <c r="N9" i="6"/>
  <c r="M9" i="6"/>
  <c r="M4" i="6" s="1"/>
  <c r="L9" i="6"/>
  <c r="L4" i="6" s="1"/>
  <c r="K9" i="6"/>
  <c r="V5" i="6"/>
  <c r="V53" i="6" s="1"/>
  <c r="U5" i="6"/>
  <c r="T5" i="6"/>
  <c r="T53" i="6" s="1"/>
  <c r="S5" i="6"/>
  <c r="S53" i="6" s="1"/>
  <c r="R5" i="6"/>
  <c r="R53" i="6" s="1"/>
  <c r="Q5" i="6"/>
  <c r="Q4" i="6" s="1"/>
  <c r="P5" i="6"/>
  <c r="P53" i="6" s="1"/>
  <c r="O5" i="6"/>
  <c r="O53" i="6" s="1"/>
  <c r="N5" i="6"/>
  <c r="N53" i="6" s="1"/>
  <c r="M5" i="6"/>
  <c r="M53" i="6" s="1"/>
  <c r="L5" i="6"/>
  <c r="L53" i="6" s="1"/>
  <c r="K5" i="6"/>
  <c r="K53" i="6" s="1"/>
  <c r="R4" i="6"/>
  <c r="N4" i="6"/>
  <c r="T12" i="6" l="1"/>
  <c r="Q21" i="6"/>
  <c r="R38" i="6"/>
  <c r="P38" i="6"/>
  <c r="N38" i="6"/>
  <c r="M38" i="6"/>
  <c r="L38" i="6"/>
  <c r="V38" i="6"/>
  <c r="U38" i="6"/>
  <c r="T38" i="6"/>
  <c r="Q38" i="6"/>
  <c r="Q39" i="6" s="1"/>
  <c r="Q43" i="6" s="1"/>
  <c r="S12" i="6"/>
  <c r="R12" i="6"/>
  <c r="N12" i="6"/>
  <c r="L21" i="6"/>
  <c r="K12" i="6"/>
  <c r="P21" i="6"/>
  <c r="P39" i="6" s="1"/>
  <c r="P43" i="6" s="1"/>
  <c r="M21" i="6"/>
  <c r="V21" i="6"/>
  <c r="U21" i="6"/>
  <c r="R21" i="6"/>
  <c r="R39" i="6" s="1"/>
  <c r="R43" i="6" s="1"/>
  <c r="N21" i="6"/>
  <c r="N39" i="6" s="1"/>
  <c r="N43" i="6" s="1"/>
  <c r="O4" i="6"/>
  <c r="O21" i="6" s="1"/>
  <c r="O39" i="6" s="1"/>
  <c r="O43" i="6" s="1"/>
  <c r="K4" i="6"/>
  <c r="K21" i="6" s="1"/>
  <c r="K39" i="6" s="1"/>
  <c r="K43" i="6" s="1"/>
  <c r="T4" i="6"/>
  <c r="T21" i="6" s="1"/>
  <c r="S4" i="6"/>
  <c r="V39" i="6"/>
  <c r="V43" i="6" s="1"/>
  <c r="U39" i="6" l="1"/>
  <c r="U43" i="6" s="1"/>
  <c r="T39" i="6"/>
  <c r="T43" i="6" s="1"/>
  <c r="M39" i="6"/>
  <c r="M43" i="6" s="1"/>
  <c r="L39" i="6"/>
  <c r="L43" i="6" s="1"/>
  <c r="S21" i="6"/>
  <c r="S39" i="6" s="1"/>
  <c r="S43" i="6" s="1"/>
</calcChain>
</file>

<file path=xl/sharedStrings.xml><?xml version="1.0" encoding="utf-8"?>
<sst xmlns="http://schemas.openxmlformats.org/spreadsheetml/2006/main" count="307" uniqueCount="242">
  <si>
    <t>年度</t>
    <rPh sb="0" eb="2">
      <t>ネンド</t>
    </rPh>
    <phoneticPr fontId="1"/>
  </si>
  <si>
    <t>平成</t>
    <rPh sb="0" eb="2">
      <t>ヘイセイ</t>
    </rPh>
    <phoneticPr fontId="1"/>
  </si>
  <si>
    <t>職員数</t>
    <rPh sb="0" eb="3">
      <t>ショクインスウ</t>
    </rPh>
    <phoneticPr fontId="1"/>
  </si>
  <si>
    <t>処理区域内人口密度</t>
    <rPh sb="0" eb="2">
      <t>ショリ</t>
    </rPh>
    <rPh sb="2" eb="5">
      <t>クイキナイ</t>
    </rPh>
    <rPh sb="5" eb="7">
      <t>ジンコウ</t>
    </rPh>
    <rPh sb="7" eb="9">
      <t>ミツド</t>
    </rPh>
    <phoneticPr fontId="1"/>
  </si>
  <si>
    <t>（１）</t>
    <phoneticPr fontId="1"/>
  </si>
  <si>
    <t>（３）</t>
  </si>
  <si>
    <t>（４）</t>
  </si>
  <si>
    <t>年　　　　　　度</t>
    <rPh sb="0" eb="8">
      <t>ネンド</t>
    </rPh>
    <phoneticPr fontId="6"/>
  </si>
  <si>
    <t>前々年度</t>
    <rPh sb="0" eb="2">
      <t>ゼンゼン</t>
    </rPh>
    <rPh sb="2" eb="4">
      <t>ネンド</t>
    </rPh>
    <phoneticPr fontId="6"/>
  </si>
  <si>
    <t>前年度</t>
    <rPh sb="0" eb="3">
      <t>ゼンネンド</t>
    </rPh>
    <phoneticPr fontId="6"/>
  </si>
  <si>
    <t>（決算）</t>
    <rPh sb="1" eb="3">
      <t>ケッサン</t>
    </rPh>
    <phoneticPr fontId="6"/>
  </si>
  <si>
    <t>決算
見込</t>
    <rPh sb="0" eb="2">
      <t>ケッサン</t>
    </rPh>
    <rPh sb="3" eb="5">
      <t>ミコ</t>
    </rPh>
    <phoneticPr fontId="6"/>
  </si>
  <si>
    <t>収益的収入</t>
    <rPh sb="0" eb="3">
      <t>シュウエキテキ</t>
    </rPh>
    <rPh sb="3" eb="5">
      <t>シュウニュウ</t>
    </rPh>
    <phoneticPr fontId="6"/>
  </si>
  <si>
    <t>営業収益</t>
    <rPh sb="0" eb="2">
      <t>エイギョウ</t>
    </rPh>
    <rPh sb="2" eb="4">
      <t>シュウエキ</t>
    </rPh>
    <phoneticPr fontId="6"/>
  </si>
  <si>
    <t>料金収入</t>
    <rPh sb="0" eb="2">
      <t>リョウキン</t>
    </rPh>
    <rPh sb="2" eb="4">
      <t>シュウニュウ</t>
    </rPh>
    <phoneticPr fontId="6"/>
  </si>
  <si>
    <t>受託工事収益</t>
    <rPh sb="0" eb="2">
      <t>ジュタク</t>
    </rPh>
    <rPh sb="2" eb="4">
      <t>コウジ</t>
    </rPh>
    <rPh sb="4" eb="6">
      <t>シュウエキ</t>
    </rPh>
    <phoneticPr fontId="6"/>
  </si>
  <si>
    <t>その他</t>
    <rPh sb="2" eb="3">
      <t>タ</t>
    </rPh>
    <phoneticPr fontId="6"/>
  </si>
  <si>
    <t>営業外収益</t>
    <rPh sb="0" eb="3">
      <t>エイギョウガイ</t>
    </rPh>
    <rPh sb="3" eb="5">
      <t>シュウエキ</t>
    </rPh>
    <phoneticPr fontId="6"/>
  </si>
  <si>
    <t>収益的支出</t>
    <rPh sb="0" eb="3">
      <t>シュウエキテキ</t>
    </rPh>
    <rPh sb="3" eb="5">
      <t>シシュツ</t>
    </rPh>
    <phoneticPr fontId="6"/>
  </si>
  <si>
    <t>営業費用</t>
    <rPh sb="0" eb="2">
      <t>エイギョウ</t>
    </rPh>
    <rPh sb="2" eb="4">
      <t>ヒヨウ</t>
    </rPh>
    <phoneticPr fontId="6"/>
  </si>
  <si>
    <t>職員給与費</t>
    <rPh sb="0" eb="2">
      <t>ショクイン</t>
    </rPh>
    <rPh sb="2" eb="5">
      <t>キュウヨヒ</t>
    </rPh>
    <phoneticPr fontId="6"/>
  </si>
  <si>
    <t>営業外費用</t>
    <rPh sb="0" eb="3">
      <t>エイギョウガイ</t>
    </rPh>
    <rPh sb="3" eb="5">
      <t>ヒヨウ</t>
    </rPh>
    <phoneticPr fontId="6"/>
  </si>
  <si>
    <t>支払利息</t>
    <rPh sb="0" eb="2">
      <t>シハライ</t>
    </rPh>
    <rPh sb="2" eb="4">
      <t>リソク</t>
    </rPh>
    <phoneticPr fontId="6"/>
  </si>
  <si>
    <t>（単位：千円）</t>
    <rPh sb="1" eb="3">
      <t>タンイ</t>
    </rPh>
    <rPh sb="4" eb="6">
      <t>センエン</t>
    </rPh>
    <phoneticPr fontId="6"/>
  </si>
  <si>
    <t>年　　　　　度</t>
    <rPh sb="0" eb="1">
      <t>トシ</t>
    </rPh>
    <rPh sb="6" eb="7">
      <t>ド</t>
    </rPh>
    <phoneticPr fontId="6"/>
  </si>
  <si>
    <t>資本的収入</t>
    <rPh sb="0" eb="3">
      <t>シホンテキ</t>
    </rPh>
    <rPh sb="3" eb="5">
      <t>シュウニュウ</t>
    </rPh>
    <phoneticPr fontId="6"/>
  </si>
  <si>
    <t>うち資本費平準化債</t>
    <rPh sb="2" eb="5">
      <t>シホンヒ</t>
    </rPh>
    <rPh sb="5" eb="7">
      <t>ヘイジュン</t>
    </rPh>
    <rPh sb="7" eb="9">
      <t>カサイ</t>
    </rPh>
    <phoneticPr fontId="6"/>
  </si>
  <si>
    <t>国（都道府県）補助金</t>
    <rPh sb="0" eb="1">
      <t>クニ</t>
    </rPh>
    <rPh sb="2" eb="4">
      <t>トドウ</t>
    </rPh>
    <rPh sb="4" eb="5">
      <t>フ</t>
    </rPh>
    <rPh sb="5" eb="6">
      <t>ケン</t>
    </rPh>
    <rPh sb="7" eb="10">
      <t>ホジョキン</t>
    </rPh>
    <phoneticPr fontId="6"/>
  </si>
  <si>
    <t>固定資産売却代金</t>
    <rPh sb="0" eb="4">
      <t>コテイシサン</t>
    </rPh>
    <rPh sb="4" eb="6">
      <t>バイキャク</t>
    </rPh>
    <rPh sb="6" eb="8">
      <t>ダイキン</t>
    </rPh>
    <phoneticPr fontId="6"/>
  </si>
  <si>
    <t>工事負担金</t>
    <rPh sb="0" eb="2">
      <t>コウジ</t>
    </rPh>
    <rPh sb="2" eb="5">
      <t>フタンキン</t>
    </rPh>
    <phoneticPr fontId="6"/>
  </si>
  <si>
    <t>(B)</t>
    <phoneticPr fontId="6"/>
  </si>
  <si>
    <t>(C)</t>
    <phoneticPr fontId="6"/>
  </si>
  <si>
    <t>資本的支出</t>
    <rPh sb="0" eb="3">
      <t>シホンテキ</t>
    </rPh>
    <rPh sb="3" eb="5">
      <t>シシュツ</t>
    </rPh>
    <phoneticPr fontId="6"/>
  </si>
  <si>
    <t>建設改良費</t>
    <rPh sb="0" eb="2">
      <t>ケンセツ</t>
    </rPh>
    <rPh sb="2" eb="5">
      <t>カイリョウヒ</t>
    </rPh>
    <phoneticPr fontId="6"/>
  </si>
  <si>
    <t>うち職員給与費</t>
    <rPh sb="2" eb="4">
      <t>ショクイン</t>
    </rPh>
    <rPh sb="4" eb="7">
      <t>キュウヨヒ</t>
    </rPh>
    <phoneticPr fontId="6"/>
  </si>
  <si>
    <t>他会計借入金残高</t>
    <rPh sb="0" eb="1">
      <t>ホカ</t>
    </rPh>
    <rPh sb="1" eb="3">
      <t>カイケイ</t>
    </rPh>
    <rPh sb="3" eb="6">
      <t>カリイレキン</t>
    </rPh>
    <rPh sb="6" eb="8">
      <t>ザンダカ</t>
    </rPh>
    <phoneticPr fontId="6"/>
  </si>
  <si>
    <t>○他会計繰入金</t>
    <rPh sb="1" eb="2">
      <t>ホカ</t>
    </rPh>
    <rPh sb="2" eb="4">
      <t>カイケイ</t>
    </rPh>
    <rPh sb="4" eb="6">
      <t>クリイレ</t>
    </rPh>
    <rPh sb="6" eb="7">
      <t>キン</t>
    </rPh>
    <phoneticPr fontId="6"/>
  </si>
  <si>
    <t>収益的収支分</t>
    <rPh sb="0" eb="3">
      <t>シュウエキテキ</t>
    </rPh>
    <rPh sb="3" eb="5">
      <t>シュウシ</t>
    </rPh>
    <rPh sb="5" eb="6">
      <t>ブン</t>
    </rPh>
    <phoneticPr fontId="6"/>
  </si>
  <si>
    <t>うち基準内繰入金</t>
    <rPh sb="2" eb="5">
      <t>キジュンナイ</t>
    </rPh>
    <rPh sb="5" eb="7">
      <t>クリイレ</t>
    </rPh>
    <rPh sb="7" eb="8">
      <t>キン</t>
    </rPh>
    <phoneticPr fontId="6"/>
  </si>
  <si>
    <t>うち基準外繰入金</t>
    <rPh sb="2" eb="4">
      <t>キジュン</t>
    </rPh>
    <rPh sb="4" eb="5">
      <t>ガイ</t>
    </rPh>
    <rPh sb="5" eb="7">
      <t>クリイレ</t>
    </rPh>
    <rPh sb="7" eb="8">
      <t>キン</t>
    </rPh>
    <phoneticPr fontId="6"/>
  </si>
  <si>
    <t>資本的収支分</t>
    <rPh sb="0" eb="3">
      <t>シホンテキ</t>
    </rPh>
    <rPh sb="3" eb="5">
      <t>シュウシ</t>
    </rPh>
    <rPh sb="5" eb="6">
      <t>ブン</t>
    </rPh>
    <phoneticPr fontId="6"/>
  </si>
  <si>
    <t>合計</t>
    <rPh sb="0" eb="2">
      <t>ゴウケイ</t>
    </rPh>
    <phoneticPr fontId="6"/>
  </si>
  <si>
    <t>（単位：千円，％）</t>
    <rPh sb="1" eb="3">
      <t>タンイ</t>
    </rPh>
    <rPh sb="4" eb="6">
      <t>センエン</t>
    </rPh>
    <phoneticPr fontId="6"/>
  </si>
  <si>
    <t>区</t>
    <rPh sb="0" eb="1">
      <t>ク</t>
    </rPh>
    <phoneticPr fontId="6"/>
  </si>
  <si>
    <t>分</t>
    <rPh sb="0" eb="1">
      <t>ブン</t>
    </rPh>
    <phoneticPr fontId="6"/>
  </si>
  <si>
    <t>収　益　的　収　支</t>
    <phoneticPr fontId="6"/>
  </si>
  <si>
    <t>総収益</t>
    <rPh sb="0" eb="3">
      <t>ソウシュウエキ</t>
    </rPh>
    <phoneticPr fontId="6"/>
  </si>
  <si>
    <t>(A)</t>
    <phoneticPr fontId="6"/>
  </si>
  <si>
    <t>（１）</t>
    <phoneticPr fontId="6"/>
  </si>
  <si>
    <t>ア</t>
    <phoneticPr fontId="6"/>
  </si>
  <si>
    <t>イ</t>
    <phoneticPr fontId="6"/>
  </si>
  <si>
    <t>ウ</t>
    <phoneticPr fontId="6"/>
  </si>
  <si>
    <t>（２）</t>
    <phoneticPr fontId="6"/>
  </si>
  <si>
    <t>他会計繰入金</t>
    <rPh sb="0" eb="1">
      <t>タ</t>
    </rPh>
    <rPh sb="1" eb="3">
      <t>カイケイ</t>
    </rPh>
    <rPh sb="3" eb="6">
      <t>クリイレキン</t>
    </rPh>
    <phoneticPr fontId="6"/>
  </si>
  <si>
    <t>２</t>
    <phoneticPr fontId="6"/>
  </si>
  <si>
    <t>総費用</t>
    <rPh sb="0" eb="3">
      <t>ソウヒヨウ</t>
    </rPh>
    <phoneticPr fontId="6"/>
  </si>
  <si>
    <t>(D)</t>
    <phoneticPr fontId="6"/>
  </si>
  <si>
    <t>（１）</t>
    <phoneticPr fontId="6"/>
  </si>
  <si>
    <t>ア</t>
    <phoneticPr fontId="6"/>
  </si>
  <si>
    <t>うち退職手当</t>
    <rPh sb="2" eb="4">
      <t>タイショク</t>
    </rPh>
    <rPh sb="4" eb="6">
      <t>テアテ</t>
    </rPh>
    <phoneticPr fontId="6"/>
  </si>
  <si>
    <t>イ</t>
    <phoneticPr fontId="6"/>
  </si>
  <si>
    <t>（２）</t>
    <phoneticPr fontId="6"/>
  </si>
  <si>
    <t>うち一時借入金利息</t>
    <rPh sb="2" eb="4">
      <t>イチジ</t>
    </rPh>
    <rPh sb="4" eb="6">
      <t>カリイレ</t>
    </rPh>
    <rPh sb="6" eb="7">
      <t>キンリ</t>
    </rPh>
    <rPh sb="7" eb="9">
      <t>リソク</t>
    </rPh>
    <phoneticPr fontId="6"/>
  </si>
  <si>
    <t>３</t>
    <phoneticPr fontId="6"/>
  </si>
  <si>
    <t>収支差引</t>
    <rPh sb="0" eb="2">
      <t>シュウシ</t>
    </rPh>
    <rPh sb="2" eb="4">
      <t>サシヒキ</t>
    </rPh>
    <phoneticPr fontId="6"/>
  </si>
  <si>
    <t>(A)-(D)</t>
    <phoneticPr fontId="6"/>
  </si>
  <si>
    <t>(E)</t>
    <phoneticPr fontId="6"/>
  </si>
  <si>
    <t>資　本　的　収　支</t>
    <rPh sb="0" eb="1">
      <t>シ</t>
    </rPh>
    <rPh sb="2" eb="3">
      <t>ホン</t>
    </rPh>
    <rPh sb="4" eb="5">
      <t>テキ</t>
    </rPh>
    <rPh sb="6" eb="7">
      <t>オサム</t>
    </rPh>
    <rPh sb="8" eb="9">
      <t>ササ</t>
    </rPh>
    <phoneticPr fontId="6"/>
  </si>
  <si>
    <t>(F)</t>
    <phoneticPr fontId="6"/>
  </si>
  <si>
    <t>地方債</t>
    <rPh sb="0" eb="3">
      <t>チホウサイ</t>
    </rPh>
    <phoneticPr fontId="6"/>
  </si>
  <si>
    <t>他会計補助金</t>
    <rPh sb="0" eb="3">
      <t>タカイケイ</t>
    </rPh>
    <rPh sb="3" eb="6">
      <t>ホジョキン</t>
    </rPh>
    <phoneticPr fontId="6"/>
  </si>
  <si>
    <t>他会計借入金</t>
    <rPh sb="0" eb="3">
      <t>タカイケイ</t>
    </rPh>
    <rPh sb="3" eb="6">
      <t>カリイレキン</t>
    </rPh>
    <phoneticPr fontId="6"/>
  </si>
  <si>
    <t>（５）</t>
  </si>
  <si>
    <t>（６）</t>
  </si>
  <si>
    <t>（７）</t>
  </si>
  <si>
    <t>２</t>
    <phoneticPr fontId="6"/>
  </si>
  <si>
    <t>(G)</t>
    <phoneticPr fontId="6"/>
  </si>
  <si>
    <t>地方債償還金</t>
    <rPh sb="0" eb="3">
      <t>チホウサイ</t>
    </rPh>
    <rPh sb="3" eb="6">
      <t>ショウカンキン</t>
    </rPh>
    <phoneticPr fontId="6"/>
  </si>
  <si>
    <t>(H)</t>
    <phoneticPr fontId="6"/>
  </si>
  <si>
    <t>他会計長期借入金返還金</t>
    <rPh sb="0" eb="1">
      <t>タ</t>
    </rPh>
    <rPh sb="1" eb="3">
      <t>カイケイ</t>
    </rPh>
    <rPh sb="3" eb="5">
      <t>チョウキ</t>
    </rPh>
    <rPh sb="5" eb="8">
      <t>カリイレキン</t>
    </rPh>
    <rPh sb="8" eb="10">
      <t>ヘンカン</t>
    </rPh>
    <rPh sb="10" eb="11">
      <t>キン</t>
    </rPh>
    <phoneticPr fontId="6"/>
  </si>
  <si>
    <t>他会計への繰出金</t>
    <rPh sb="0" eb="3">
      <t>タカイケイ</t>
    </rPh>
    <rPh sb="5" eb="7">
      <t>クリダシ</t>
    </rPh>
    <rPh sb="7" eb="8">
      <t>キン</t>
    </rPh>
    <phoneticPr fontId="6"/>
  </si>
  <si>
    <t>(F)-(G)</t>
    <phoneticPr fontId="6"/>
  </si>
  <si>
    <t>(I)</t>
    <phoneticPr fontId="6"/>
  </si>
  <si>
    <t>収支再差引</t>
    <rPh sb="0" eb="2">
      <t>シュウシ</t>
    </rPh>
    <rPh sb="2" eb="3">
      <t>フタタ</t>
    </rPh>
    <rPh sb="3" eb="5">
      <t>サシヒキ</t>
    </rPh>
    <phoneticPr fontId="6"/>
  </si>
  <si>
    <t>(E)+(I)</t>
    <phoneticPr fontId="6"/>
  </si>
  <si>
    <t>(J)</t>
    <phoneticPr fontId="6"/>
  </si>
  <si>
    <t>積立金</t>
    <rPh sb="0" eb="3">
      <t>ツミタテキン</t>
    </rPh>
    <phoneticPr fontId="6"/>
  </si>
  <si>
    <t>(K)</t>
    <phoneticPr fontId="6"/>
  </si>
  <si>
    <t>前年度からの繰越金</t>
    <rPh sb="0" eb="3">
      <t>ゼンネンド</t>
    </rPh>
    <rPh sb="6" eb="9">
      <t>クリコシキン</t>
    </rPh>
    <phoneticPr fontId="6"/>
  </si>
  <si>
    <t>(L)</t>
    <phoneticPr fontId="6"/>
  </si>
  <si>
    <t>前年度繰上充用金</t>
    <rPh sb="0" eb="3">
      <t>ゼンネンド</t>
    </rPh>
    <rPh sb="3" eb="5">
      <t>クリアゲ</t>
    </rPh>
    <rPh sb="5" eb="7">
      <t>ジュウヨウ</t>
    </rPh>
    <rPh sb="7" eb="8">
      <t>キン</t>
    </rPh>
    <phoneticPr fontId="6"/>
  </si>
  <si>
    <t>(M)</t>
    <phoneticPr fontId="6"/>
  </si>
  <si>
    <t>形式収支</t>
    <rPh sb="0" eb="2">
      <t>ケイシキ</t>
    </rPh>
    <rPh sb="2" eb="4">
      <t>シュウシ</t>
    </rPh>
    <phoneticPr fontId="6"/>
  </si>
  <si>
    <t>(J)-(K)+(L)-(M)</t>
    <phoneticPr fontId="6"/>
  </si>
  <si>
    <t>(N)</t>
    <phoneticPr fontId="6"/>
  </si>
  <si>
    <t>翌年度へ繰り越すべき財源</t>
    <rPh sb="0" eb="3">
      <t>ヨクネンド</t>
    </rPh>
    <rPh sb="4" eb="5">
      <t>ク</t>
    </rPh>
    <rPh sb="6" eb="7">
      <t>コ</t>
    </rPh>
    <rPh sb="10" eb="12">
      <t>ザイゲン</t>
    </rPh>
    <phoneticPr fontId="6"/>
  </si>
  <si>
    <t>(O)</t>
    <phoneticPr fontId="6"/>
  </si>
  <si>
    <t>実質収支</t>
    <rPh sb="0" eb="2">
      <t>ジッシツ</t>
    </rPh>
    <rPh sb="2" eb="4">
      <t>シュウシ</t>
    </rPh>
    <phoneticPr fontId="6"/>
  </si>
  <si>
    <t>黒字</t>
    <rPh sb="0" eb="2">
      <t>クロジ</t>
    </rPh>
    <phoneticPr fontId="6"/>
  </si>
  <si>
    <t>(P)</t>
    <phoneticPr fontId="6"/>
  </si>
  <si>
    <t>(N)-(O)</t>
    <phoneticPr fontId="6"/>
  </si>
  <si>
    <t>赤字</t>
    <rPh sb="0" eb="2">
      <t>アカジ</t>
    </rPh>
    <phoneticPr fontId="6"/>
  </si>
  <si>
    <t>(Q)</t>
    <phoneticPr fontId="6"/>
  </si>
  <si>
    <t>赤字比率（</t>
    <rPh sb="0" eb="2">
      <t>アカジ</t>
    </rPh>
    <phoneticPr fontId="6"/>
  </si>
  <si>
    <t>×100</t>
    <phoneticPr fontId="6"/>
  </si>
  <si>
    <t>）</t>
    <phoneticPr fontId="6"/>
  </si>
  <si>
    <t>(B)-(C)</t>
    <phoneticPr fontId="6"/>
  </si>
  <si>
    <t>収益的収支比率（</t>
    <rPh sb="0" eb="3">
      <t>シュウエキテキ</t>
    </rPh>
    <rPh sb="3" eb="5">
      <t>シュウシ</t>
    </rPh>
    <phoneticPr fontId="6"/>
  </si>
  <si>
    <t>(A)</t>
    <phoneticPr fontId="6"/>
  </si>
  <si>
    <t>(D)+(H)</t>
    <phoneticPr fontId="6"/>
  </si>
  <si>
    <t>地方財政法施行令第16条第１項により算定した
資金の不足額</t>
    <rPh sb="23" eb="25">
      <t>シキン</t>
    </rPh>
    <rPh sb="26" eb="29">
      <t>フソクガク</t>
    </rPh>
    <phoneticPr fontId="6"/>
  </si>
  <si>
    <t>(R)</t>
    <phoneticPr fontId="6"/>
  </si>
  <si>
    <t>営業収益－受託工事収益　(B)-(C)</t>
    <rPh sb="0" eb="2">
      <t>エイギョウ</t>
    </rPh>
    <rPh sb="2" eb="4">
      <t>シュウエキ</t>
    </rPh>
    <rPh sb="5" eb="7">
      <t>ジュタク</t>
    </rPh>
    <rPh sb="7" eb="9">
      <t>コウジ</t>
    </rPh>
    <rPh sb="9" eb="11">
      <t>シュウエキ</t>
    </rPh>
    <phoneticPr fontId="6"/>
  </si>
  <si>
    <t>(S)</t>
    <phoneticPr fontId="6"/>
  </si>
  <si>
    <t xml:space="preserve">地方財政法による
資金不足の比率   </t>
    <rPh sb="0" eb="2">
      <t>チホウ</t>
    </rPh>
    <rPh sb="2" eb="4">
      <t>ザイセイ</t>
    </rPh>
    <rPh sb="4" eb="5">
      <t>ホウ</t>
    </rPh>
    <rPh sb="9" eb="11">
      <t>シキン</t>
    </rPh>
    <rPh sb="11" eb="13">
      <t>ブソク</t>
    </rPh>
    <rPh sb="14" eb="16">
      <t>ヒリツ</t>
    </rPh>
    <phoneticPr fontId="6"/>
  </si>
  <si>
    <t>((R)/(S)×100)</t>
    <phoneticPr fontId="6"/>
  </si>
  <si>
    <t>健全化法施行令第16条により算定した
資金の不足額</t>
    <phoneticPr fontId="6"/>
  </si>
  <si>
    <t>（T)</t>
    <phoneticPr fontId="6"/>
  </si>
  <si>
    <t>健全化法施行規則第６条に規定する
解消可能資金不足額</t>
    <phoneticPr fontId="6"/>
  </si>
  <si>
    <t>(U)</t>
    <phoneticPr fontId="6"/>
  </si>
  <si>
    <t>健全化法施行令第17条により算定した
事業の規模</t>
    <phoneticPr fontId="6"/>
  </si>
  <si>
    <t>(V)</t>
    <phoneticPr fontId="6"/>
  </si>
  <si>
    <r>
      <rPr>
        <sz val="10"/>
        <rFont val="ＭＳ Ｐゴシック"/>
        <family val="3"/>
        <charset val="128"/>
      </rPr>
      <t>健全化法第22条により算定した</t>
    </r>
    <r>
      <rPr>
        <sz val="11"/>
        <color theme="1"/>
        <rFont val="ＭＳ Ｐゴシック"/>
        <family val="2"/>
        <scheme val="minor"/>
      </rPr>
      <t xml:space="preserve">
資金不足比率</t>
    </r>
    <phoneticPr fontId="6"/>
  </si>
  <si>
    <t>(（T）/（V）×100)</t>
    <phoneticPr fontId="6"/>
  </si>
  <si>
    <t>(W)</t>
    <phoneticPr fontId="6"/>
  </si>
  <si>
    <t>地方債残高</t>
    <rPh sb="0" eb="3">
      <t>チホウサイ</t>
    </rPh>
    <rPh sb="3" eb="5">
      <t>ザンダカ</t>
    </rPh>
    <phoneticPr fontId="6"/>
  </si>
  <si>
    <t>(X)</t>
    <phoneticPr fontId="6"/>
  </si>
  <si>
    <t>民間活用の状況</t>
    <rPh sb="0" eb="2">
      <t>ミンカン</t>
    </rPh>
    <rPh sb="2" eb="4">
      <t>カツヨウ</t>
    </rPh>
    <rPh sb="5" eb="7">
      <t>ジョウキョウ</t>
    </rPh>
    <phoneticPr fontId="1"/>
  </si>
  <si>
    <t>法適（全部適用・一部適用）
非適の区分</t>
    <rPh sb="0" eb="1">
      <t>ホウ</t>
    </rPh>
    <rPh sb="1" eb="2">
      <t>テキ</t>
    </rPh>
    <rPh sb="3" eb="5">
      <t>ゼンブ</t>
    </rPh>
    <rPh sb="5" eb="7">
      <t>テキヨウ</t>
    </rPh>
    <rPh sb="8" eb="10">
      <t>イチブ</t>
    </rPh>
    <rPh sb="10" eb="12">
      <t>テキヨウ</t>
    </rPh>
    <rPh sb="14" eb="15">
      <t>ヒ</t>
    </rPh>
    <rPh sb="15" eb="16">
      <t>テキ</t>
    </rPh>
    <rPh sb="17" eb="19">
      <t>クブン</t>
    </rPh>
    <phoneticPr fontId="1"/>
  </si>
  <si>
    <t>事業運営組織</t>
    <rPh sb="0" eb="2">
      <t>ジギョウ</t>
    </rPh>
    <rPh sb="2" eb="4">
      <t>ウンエイ</t>
    </rPh>
    <rPh sb="4" eb="6">
      <t>ソシキ</t>
    </rPh>
    <phoneticPr fontId="1"/>
  </si>
  <si>
    <t>処理区数</t>
    <rPh sb="2" eb="3">
      <t>ク</t>
    </rPh>
    <phoneticPr fontId="1"/>
  </si>
  <si>
    <t>資産活用の状況</t>
    <rPh sb="0" eb="2">
      <t>シサン</t>
    </rPh>
    <rPh sb="2" eb="4">
      <t>カツヨウ</t>
    </rPh>
    <rPh sb="5" eb="7">
      <t>ジョウキョウ</t>
    </rPh>
    <phoneticPr fontId="1"/>
  </si>
  <si>
    <t xml:space="preserve"> イ　指定管理者制度</t>
    <rPh sb="3" eb="5">
      <t>シテイ</t>
    </rPh>
    <rPh sb="5" eb="8">
      <t>カンリシャ</t>
    </rPh>
    <rPh sb="8" eb="10">
      <t>セイド</t>
    </rPh>
    <phoneticPr fontId="1"/>
  </si>
  <si>
    <t xml:space="preserve"> ウ　ＰＰＰ・ＰＦＩ</t>
    <phoneticPr fontId="1"/>
  </si>
  <si>
    <t>処理場数</t>
    <rPh sb="2" eb="3">
      <t>バ</t>
    </rPh>
    <phoneticPr fontId="1"/>
  </si>
  <si>
    <t>供用開始年度
（供用開始後年数）</t>
    <rPh sb="0" eb="2">
      <t>キョウヨウ</t>
    </rPh>
    <rPh sb="2" eb="4">
      <t>カイシ</t>
    </rPh>
    <rPh sb="4" eb="6">
      <t>ネンド</t>
    </rPh>
    <rPh sb="8" eb="10">
      <t>キョウヨウ</t>
    </rPh>
    <rPh sb="10" eb="12">
      <t>カイシ</t>
    </rPh>
    <rPh sb="12" eb="13">
      <t>ゴ</t>
    </rPh>
    <rPh sb="13" eb="15">
      <t>ネンスウ</t>
    </rPh>
    <phoneticPr fontId="1"/>
  </si>
  <si>
    <t xml:space="preserve"> ア　民間委託
　　　（包括的民間委託を含む）</t>
    <rPh sb="3" eb="5">
      <t>ミンカン</t>
    </rPh>
    <rPh sb="5" eb="7">
      <t>イタク</t>
    </rPh>
    <rPh sb="12" eb="15">
      <t>ホウカツテキ</t>
    </rPh>
    <rPh sb="15" eb="17">
      <t>ミンカン</t>
    </rPh>
    <rPh sb="17" eb="19">
      <t>イタク</t>
    </rPh>
    <rPh sb="20" eb="21">
      <t>フク</t>
    </rPh>
    <phoneticPr fontId="1"/>
  </si>
  <si>
    <t>円</t>
    <rPh sb="0" eb="1">
      <t>エン</t>
    </rPh>
    <phoneticPr fontId="1"/>
  </si>
  <si>
    <t>（２）</t>
    <phoneticPr fontId="1"/>
  </si>
  <si>
    <t>経営戦略の事後検証、更新等に関する事項</t>
    <rPh sb="0" eb="2">
      <t>ケイエイ</t>
    </rPh>
    <rPh sb="2" eb="4">
      <t>センリャク</t>
    </rPh>
    <rPh sb="5" eb="7">
      <t>ジゴ</t>
    </rPh>
    <rPh sb="7" eb="9">
      <t>ケンショウ</t>
    </rPh>
    <rPh sb="10" eb="12">
      <t>コウシン</t>
    </rPh>
    <rPh sb="12" eb="13">
      <t>トウ</t>
    </rPh>
    <rPh sb="14" eb="15">
      <t>カン</t>
    </rPh>
    <rPh sb="17" eb="19">
      <t>ジコウ</t>
    </rPh>
    <phoneticPr fontId="1"/>
  </si>
  <si>
    <t>経営戦略の事後検証、
更新等に関する事項</t>
    <rPh sb="0" eb="2">
      <t>ケイエイ</t>
    </rPh>
    <rPh sb="2" eb="4">
      <t>センリャク</t>
    </rPh>
    <rPh sb="5" eb="7">
      <t>ジゴ</t>
    </rPh>
    <rPh sb="7" eb="9">
      <t>ケンショウ</t>
    </rPh>
    <rPh sb="11" eb="13">
      <t>コウシン</t>
    </rPh>
    <rPh sb="13" eb="14">
      <t>トウ</t>
    </rPh>
    <rPh sb="15" eb="16">
      <t>カン</t>
    </rPh>
    <rPh sb="18" eb="20">
      <t>ジコウ</t>
    </rPh>
    <phoneticPr fontId="1"/>
  </si>
  <si>
    <t>（３）</t>
    <phoneticPr fontId="1"/>
  </si>
  <si>
    <t>（１）</t>
    <phoneticPr fontId="1"/>
  </si>
  <si>
    <t>資産活用による収入増加
の取組について</t>
    <rPh sb="0" eb="2">
      <t>シサン</t>
    </rPh>
    <rPh sb="2" eb="4">
      <t>カツヨウ</t>
    </rPh>
    <rPh sb="7" eb="9">
      <t>シュウニュウ</t>
    </rPh>
    <rPh sb="9" eb="11">
      <t>ゾウカ</t>
    </rPh>
    <rPh sb="13" eb="15">
      <t>トリクミ</t>
    </rPh>
    <phoneticPr fontId="1"/>
  </si>
  <si>
    <t>使用料の見直しに関する事項</t>
    <rPh sb="0" eb="3">
      <t>シヨウリョウ</t>
    </rPh>
    <rPh sb="4" eb="6">
      <t>ミナオ</t>
    </rPh>
    <rPh sb="8" eb="9">
      <t>カン</t>
    </rPh>
    <rPh sb="11" eb="13">
      <t>ジコウ</t>
    </rPh>
    <phoneticPr fontId="1"/>
  </si>
  <si>
    <t>職員給与費に関する事項</t>
    <rPh sb="0" eb="2">
      <t>ショクイン</t>
    </rPh>
    <rPh sb="2" eb="5">
      <t>キュウヨヒ</t>
    </rPh>
    <rPh sb="6" eb="7">
      <t>カン</t>
    </rPh>
    <rPh sb="9" eb="11">
      <t>ジコウ</t>
    </rPh>
    <phoneticPr fontId="1"/>
  </si>
  <si>
    <t>修繕費に関する事項</t>
    <rPh sb="0" eb="3">
      <t>シュウゼンヒ</t>
    </rPh>
    <rPh sb="4" eb="5">
      <t>カン</t>
    </rPh>
    <rPh sb="7" eb="9">
      <t>ジコウ</t>
    </rPh>
    <phoneticPr fontId="1"/>
  </si>
  <si>
    <t>委託費に関する事項</t>
    <rPh sb="0" eb="3">
      <t>イタクヒ</t>
    </rPh>
    <rPh sb="4" eb="5">
      <t>カン</t>
    </rPh>
    <rPh sb="7" eb="9">
      <t>ジコウ</t>
    </rPh>
    <phoneticPr fontId="1"/>
  </si>
  <si>
    <t>流域下水道等への
接続の有無</t>
    <phoneticPr fontId="1"/>
  </si>
  <si>
    <t>広域化・共同化・最適化に関する事項</t>
    <rPh sb="0" eb="2">
      <t>コウイキ</t>
    </rPh>
    <rPh sb="2" eb="3">
      <t>カ</t>
    </rPh>
    <rPh sb="4" eb="7">
      <t>キョウドウカ</t>
    </rPh>
    <rPh sb="8" eb="11">
      <t>サイテキカ</t>
    </rPh>
    <rPh sb="12" eb="13">
      <t>カン</t>
    </rPh>
    <rPh sb="15" eb="17">
      <t>ジコウ</t>
    </rPh>
    <phoneticPr fontId="1"/>
  </si>
  <si>
    <t>投資の平準化に関する事項</t>
    <rPh sb="0" eb="2">
      <t>トウシ</t>
    </rPh>
    <rPh sb="3" eb="6">
      <t>ヘイジュンカ</t>
    </rPh>
    <rPh sb="7" eb="8">
      <t>カン</t>
    </rPh>
    <rPh sb="10" eb="12">
      <t>ジコウ</t>
    </rPh>
    <phoneticPr fontId="1"/>
  </si>
  <si>
    <t>※ 赤字がある場合には（３）において、その解消方法が示されていることが必要</t>
    <phoneticPr fontId="1"/>
  </si>
  <si>
    <t>策　　定　　日：</t>
    <phoneticPr fontId="1"/>
  </si>
  <si>
    <t>年</t>
    <rPh sb="0" eb="1">
      <t>ネン</t>
    </rPh>
    <phoneticPr fontId="1"/>
  </si>
  <si>
    <t>月</t>
    <rPh sb="0" eb="1">
      <t>ツキ</t>
    </rPh>
    <phoneticPr fontId="1"/>
  </si>
  <si>
    <t>計画期間：</t>
    <rPh sb="0" eb="2">
      <t>ケイカク</t>
    </rPh>
    <rPh sb="2" eb="4">
      <t>キカン</t>
    </rPh>
    <phoneticPr fontId="1"/>
  </si>
  <si>
    <t>～</t>
    <phoneticPr fontId="1"/>
  </si>
  <si>
    <t>団　　体　　名：</t>
    <rPh sb="0" eb="1">
      <t>ダン</t>
    </rPh>
    <rPh sb="3" eb="4">
      <t>カラダ</t>
    </rPh>
    <rPh sb="6" eb="7">
      <t>メイ</t>
    </rPh>
    <phoneticPr fontId="1"/>
  </si>
  <si>
    <t>事　　業　　名：</t>
    <rPh sb="0" eb="1">
      <t>コト</t>
    </rPh>
    <rPh sb="3" eb="4">
      <t>ギョウ</t>
    </rPh>
    <rPh sb="6" eb="7">
      <t>メイ</t>
    </rPh>
    <phoneticPr fontId="1"/>
  </si>
  <si>
    <t>広域化・共同化・最適化
実施状況*1</t>
    <rPh sb="0" eb="3">
      <t>コウイキカ</t>
    </rPh>
    <rPh sb="4" eb="7">
      <t>キョウドウカ</t>
    </rPh>
    <rPh sb="8" eb="11">
      <t>サイテキカ</t>
    </rPh>
    <rPh sb="12" eb="14">
      <t>ジッシ</t>
    </rPh>
    <rPh sb="14" eb="16">
      <t>ジョウキョウ</t>
    </rPh>
    <phoneticPr fontId="1"/>
  </si>
  <si>
    <t>２．経営の基本方針</t>
    <rPh sb="2" eb="4">
      <t>ケイエイ</t>
    </rPh>
    <rPh sb="5" eb="7">
      <t>キホン</t>
    </rPh>
    <rPh sb="7" eb="9">
      <t>ホウシン</t>
    </rPh>
    <phoneticPr fontId="1"/>
  </si>
  <si>
    <t>４．</t>
    <phoneticPr fontId="1"/>
  </si>
  <si>
    <t>経営比較分析表を活用した現状分析</t>
    <rPh sb="0" eb="2">
      <t>ケイエイ</t>
    </rPh>
    <rPh sb="2" eb="4">
      <t>ヒカク</t>
    </rPh>
    <rPh sb="4" eb="7">
      <t>ブンセキヒョウ</t>
    </rPh>
    <rPh sb="8" eb="9">
      <t>カツ</t>
    </rPh>
    <rPh sb="9" eb="10">
      <t>ヨウ</t>
    </rPh>
    <rPh sb="12" eb="14">
      <t>ゲンジョウ</t>
    </rPh>
    <rPh sb="14" eb="15">
      <t>ブン</t>
    </rPh>
    <rPh sb="15" eb="16">
      <t>サ</t>
    </rPh>
    <phoneticPr fontId="1"/>
  </si>
  <si>
    <t>１．事業概要</t>
    <rPh sb="2" eb="4">
      <t>ジギョウ</t>
    </rPh>
    <rPh sb="4" eb="6">
      <t>ガイヨウ</t>
    </rPh>
    <phoneticPr fontId="1"/>
  </si>
  <si>
    <t>①　今後の投資についての考え方・検討状況</t>
    <rPh sb="2" eb="4">
      <t>コンゴ</t>
    </rPh>
    <rPh sb="5" eb="7">
      <t>トウシ</t>
    </rPh>
    <rPh sb="12" eb="13">
      <t>カンガ</t>
    </rPh>
    <rPh sb="14" eb="15">
      <t>カタ</t>
    </rPh>
    <rPh sb="16" eb="18">
      <t>ケントウ</t>
    </rPh>
    <rPh sb="18" eb="20">
      <t>ジョウキョウ</t>
    </rPh>
    <phoneticPr fontId="1"/>
  </si>
  <si>
    <r>
      <t>②　今後の財源についての考え方</t>
    </r>
    <r>
      <rPr>
        <sz val="14"/>
        <rFont val="ＭＳ Ｐゴシック"/>
        <family val="3"/>
        <charset val="128"/>
        <scheme val="minor"/>
      </rPr>
      <t>・検討状況</t>
    </r>
    <rPh sb="2" eb="4">
      <t>コンゴ</t>
    </rPh>
    <rPh sb="5" eb="7">
      <t>ザイゲン</t>
    </rPh>
    <rPh sb="12" eb="13">
      <t>カンガ</t>
    </rPh>
    <rPh sb="14" eb="15">
      <t>カタ</t>
    </rPh>
    <rPh sb="16" eb="18">
      <t>ケントウ</t>
    </rPh>
    <rPh sb="18" eb="20">
      <t>ジョウキョウ</t>
    </rPh>
    <phoneticPr fontId="1"/>
  </si>
  <si>
    <r>
      <t>③　投資以外の経費</t>
    </r>
    <r>
      <rPr>
        <sz val="14"/>
        <rFont val="ＭＳ Ｐゴシック"/>
        <family val="3"/>
        <charset val="128"/>
        <scheme val="minor"/>
      </rPr>
      <t>についての考え方・検討状況</t>
    </r>
    <rPh sb="2" eb="4">
      <t>トウシ</t>
    </rPh>
    <rPh sb="4" eb="6">
      <t>イガイ</t>
    </rPh>
    <rPh sb="7" eb="9">
      <t>ケイヒ</t>
    </rPh>
    <rPh sb="14" eb="15">
      <t>カンガ</t>
    </rPh>
    <rPh sb="16" eb="17">
      <t>カタ</t>
    </rPh>
    <rPh sb="18" eb="20">
      <t>ケントウ</t>
    </rPh>
    <rPh sb="20" eb="22">
      <t>ジョウキョウ</t>
    </rPh>
    <phoneticPr fontId="1"/>
  </si>
  <si>
    <t xml:space="preserve"> （１）において、純損益（法適用）又は実質収支（法非適用）が計画期間の最終年度で黒字とならず、赤字が発生している場合には、赤字の解消に向けた取組の方向性、検討体制・スケジュールや必要に応じて経費回収率等の指標に係る目標値を記載すること。</t>
    <phoneticPr fontId="1"/>
  </si>
  <si>
    <t>３．投資・財政計画（収支計画）</t>
    <rPh sb="2" eb="4">
      <t>トウシ</t>
    </rPh>
    <rPh sb="5" eb="7">
      <t>ザイセイ</t>
    </rPh>
    <rPh sb="7" eb="9">
      <t>ケイカク</t>
    </rPh>
    <rPh sb="10" eb="12">
      <t>シュウシ</t>
    </rPh>
    <rPh sb="12" eb="14">
      <t>ケイカク</t>
    </rPh>
    <phoneticPr fontId="1"/>
  </si>
  <si>
    <r>
      <t>投資・財政計画</t>
    </r>
    <r>
      <rPr>
        <sz val="14"/>
        <rFont val="ＭＳ Ｐゴシック"/>
        <family val="3"/>
        <charset val="128"/>
        <scheme val="minor"/>
      </rPr>
      <t xml:space="preserve">（収支計画） </t>
    </r>
    <r>
      <rPr>
        <sz val="14"/>
        <rFont val="ＭＳ Ｐゴシック"/>
        <family val="2"/>
        <scheme val="minor"/>
      </rPr>
      <t>： 別　紙　の　と　お　り</t>
    </r>
    <rPh sb="0" eb="2">
      <t>トウシ</t>
    </rPh>
    <rPh sb="3" eb="5">
      <t>ザイセイ</t>
    </rPh>
    <rPh sb="5" eb="7">
      <t>ケイカク</t>
    </rPh>
    <rPh sb="8" eb="10">
      <t>シュウシ</t>
    </rPh>
    <rPh sb="10" eb="12">
      <t>ケイカク</t>
    </rPh>
    <phoneticPr fontId="1"/>
  </si>
  <si>
    <r>
      <t>（２）投資・財政計画</t>
    </r>
    <r>
      <rPr>
        <sz val="14"/>
        <rFont val="ＭＳ Ｐゴシック"/>
        <family val="3"/>
        <charset val="128"/>
        <scheme val="minor"/>
      </rPr>
      <t>（収支計画）の策定に当たっての説明</t>
    </r>
    <rPh sb="11" eb="13">
      <t>シュウシ</t>
    </rPh>
    <rPh sb="13" eb="15">
      <t>ケイカク</t>
    </rPh>
    <rPh sb="20" eb="21">
      <t>ア</t>
    </rPh>
    <phoneticPr fontId="1"/>
  </si>
  <si>
    <t>②　収支計画のうち財源についての説明</t>
    <rPh sb="2" eb="4">
      <t>シュウシ</t>
    </rPh>
    <rPh sb="4" eb="6">
      <t>ケイカク</t>
    </rPh>
    <rPh sb="9" eb="11">
      <t>ザイゲン</t>
    </rPh>
    <rPh sb="16" eb="18">
      <t>セツメイ</t>
    </rPh>
    <phoneticPr fontId="1"/>
  </si>
  <si>
    <r>
      <t>③　</t>
    </r>
    <r>
      <rPr>
        <sz val="14"/>
        <rFont val="ＭＳ Ｐゴシック"/>
        <family val="3"/>
        <charset val="128"/>
        <scheme val="minor"/>
      </rPr>
      <t>収支計画のうち</t>
    </r>
    <r>
      <rPr>
        <sz val="14"/>
        <rFont val="ＭＳ Ｐゴシック"/>
        <family val="2"/>
        <scheme val="minor"/>
      </rPr>
      <t>投資以外の経費</t>
    </r>
    <r>
      <rPr>
        <sz val="14"/>
        <rFont val="ＭＳ Ｐゴシック"/>
        <family val="3"/>
        <charset val="128"/>
        <scheme val="minor"/>
      </rPr>
      <t>についての説明</t>
    </r>
    <rPh sb="2" eb="4">
      <t>シュウシ</t>
    </rPh>
    <rPh sb="4" eb="6">
      <t>ケイカク</t>
    </rPh>
    <rPh sb="9" eb="11">
      <t>トウシ</t>
    </rPh>
    <rPh sb="11" eb="13">
      <t>イガイ</t>
    </rPh>
    <rPh sb="14" eb="16">
      <t>ケイヒ</t>
    </rPh>
    <rPh sb="21" eb="23">
      <t>セツメイ</t>
    </rPh>
    <phoneticPr fontId="1"/>
  </si>
  <si>
    <r>
      <t>（３）</t>
    </r>
    <r>
      <rPr>
        <u/>
        <sz val="14"/>
        <rFont val="ＭＳ Ｐゴシック"/>
        <family val="3"/>
        <charset val="128"/>
        <scheme val="minor"/>
      </rPr>
      <t>投資・財政計画（収支計画）に未反映の取組や今後検討予定の取組の概要</t>
    </r>
    <rPh sb="11" eb="13">
      <t>シュウシ</t>
    </rPh>
    <rPh sb="13" eb="15">
      <t>ケイカク</t>
    </rPh>
    <rPh sb="21" eb="23">
      <t>トリクミ</t>
    </rPh>
    <rPh sb="31" eb="33">
      <t>トリクミ</t>
    </rPh>
    <rPh sb="34" eb="36">
      <t>ガイヨウ</t>
    </rPh>
    <phoneticPr fontId="1"/>
  </si>
  <si>
    <t>民間活力の活用に関する事項
（PPP/PFIなど）</t>
    <rPh sb="0" eb="2">
      <t>ミンカン</t>
    </rPh>
    <rPh sb="2" eb="4">
      <t>カツリョク</t>
    </rPh>
    <rPh sb="5" eb="7">
      <t>カツヨウ</t>
    </rPh>
    <rPh sb="8" eb="9">
      <t>カン</t>
    </rPh>
    <rPh sb="11" eb="13">
      <t>ジコウ</t>
    </rPh>
    <phoneticPr fontId="1"/>
  </si>
  <si>
    <t>民間活力の活用に関する事項
（包括的民間委託等の民間委託、指定管理者制度、PPP/PFIなど）</t>
    <rPh sb="0" eb="2">
      <t>ミンカン</t>
    </rPh>
    <rPh sb="2" eb="4">
      <t>カツリョク</t>
    </rPh>
    <rPh sb="5" eb="7">
      <t>カツヨウ</t>
    </rPh>
    <rPh sb="8" eb="9">
      <t>カン</t>
    </rPh>
    <rPh sb="11" eb="13">
      <t>ジコウ</t>
    </rPh>
    <phoneticPr fontId="1"/>
  </si>
  <si>
    <t>使　用　料</t>
    <rPh sb="0" eb="1">
      <t>シ</t>
    </rPh>
    <rPh sb="2" eb="3">
      <t>ヨウ</t>
    </rPh>
    <rPh sb="4" eb="5">
      <t>リョウ</t>
    </rPh>
    <phoneticPr fontId="1"/>
  </si>
  <si>
    <t>一般家庭用使用料体系の
概要・考え方</t>
    <rPh sb="0" eb="2">
      <t>イッパン</t>
    </rPh>
    <rPh sb="2" eb="5">
      <t>カテイヨウ</t>
    </rPh>
    <rPh sb="5" eb="8">
      <t>シヨウリョウ</t>
    </rPh>
    <rPh sb="8" eb="10">
      <t>タイケイ</t>
    </rPh>
    <rPh sb="12" eb="14">
      <t>ガイヨウ</t>
    </rPh>
    <rPh sb="15" eb="16">
      <t>カンガ</t>
    </rPh>
    <rPh sb="17" eb="18">
      <t>カタ</t>
    </rPh>
    <phoneticPr fontId="1"/>
  </si>
  <si>
    <t>業務用使用料体系の
概要・考え方</t>
    <rPh sb="0" eb="2">
      <t>ギョウム</t>
    </rPh>
    <rPh sb="2" eb="3">
      <t>ヨウ</t>
    </rPh>
    <rPh sb="3" eb="6">
      <t>シヨウリョウ</t>
    </rPh>
    <rPh sb="6" eb="8">
      <t>タイケイ</t>
    </rPh>
    <rPh sb="10" eb="12">
      <t>ガイヨウ</t>
    </rPh>
    <rPh sb="13" eb="14">
      <t>カンガ</t>
    </rPh>
    <rPh sb="15" eb="16">
      <t>カタ</t>
    </rPh>
    <phoneticPr fontId="1"/>
  </si>
  <si>
    <t>その他の使用料体系の
概要・考え方</t>
    <rPh sb="2" eb="3">
      <t>タ</t>
    </rPh>
    <rPh sb="4" eb="7">
      <t>シヨウリョウ</t>
    </rPh>
    <rPh sb="7" eb="9">
      <t>タイケイ</t>
    </rPh>
    <phoneticPr fontId="1"/>
  </si>
  <si>
    <t>組　織</t>
    <rPh sb="0" eb="1">
      <t>グミ</t>
    </rPh>
    <rPh sb="2" eb="3">
      <t>オリ</t>
    </rPh>
    <phoneticPr fontId="1"/>
  </si>
  <si>
    <t>*2　条例上の使用料とは、一般家庭における２０㎥あたりの使用料をいう。
*3　実質的な使用料とは、料金収入の合計を有収水量の合計で除した値に２０㎥を乗じたもの（家庭用のみでなく業務用を含む）をいう。</t>
    <phoneticPr fontId="1"/>
  </si>
  <si>
    <t>民 間 活 力 の 活 用 等</t>
    <rPh sb="0" eb="1">
      <t>タミ</t>
    </rPh>
    <rPh sb="2" eb="3">
      <t>アイダ</t>
    </rPh>
    <rPh sb="4" eb="5">
      <t>カツ</t>
    </rPh>
    <rPh sb="6" eb="7">
      <t>チカラ</t>
    </rPh>
    <rPh sb="10" eb="11">
      <t>カツ</t>
    </rPh>
    <rPh sb="12" eb="13">
      <t>ヨウ</t>
    </rPh>
    <rPh sb="14" eb="15">
      <t>トウ</t>
    </rPh>
    <phoneticPr fontId="1"/>
  </si>
  <si>
    <t>①</t>
    <phoneticPr fontId="1"/>
  </si>
  <si>
    <t xml:space="preserve"> ア　エネルギー利用
　　　（下水熱・下水汚泥・発電等）　*4</t>
    <rPh sb="8" eb="10">
      <t>リヨウ</t>
    </rPh>
    <rPh sb="15" eb="17">
      <t>ゲスイ</t>
    </rPh>
    <rPh sb="17" eb="18">
      <t>ネツ</t>
    </rPh>
    <rPh sb="19" eb="21">
      <t>ゲスイ</t>
    </rPh>
    <rPh sb="21" eb="23">
      <t>オデイ</t>
    </rPh>
    <rPh sb="24" eb="26">
      <t>ハツデン</t>
    </rPh>
    <rPh sb="26" eb="27">
      <t>ナド</t>
    </rPh>
    <phoneticPr fontId="1"/>
  </si>
  <si>
    <t xml:space="preserve"> イ　土地・施設等利用
　　　（未利用土地・施設の活用等）　*5</t>
    <rPh sb="3" eb="5">
      <t>トチ</t>
    </rPh>
    <rPh sb="6" eb="8">
      <t>シセツ</t>
    </rPh>
    <rPh sb="8" eb="9">
      <t>ナド</t>
    </rPh>
    <rPh sb="9" eb="11">
      <t>リヨウ</t>
    </rPh>
    <rPh sb="16" eb="19">
      <t>ミリヨウ</t>
    </rPh>
    <rPh sb="19" eb="21">
      <t>トチ</t>
    </rPh>
    <rPh sb="22" eb="24">
      <t>シセツ</t>
    </rPh>
    <rPh sb="25" eb="27">
      <t>カツヨウ</t>
    </rPh>
    <rPh sb="27" eb="28">
      <t>トウ</t>
    </rPh>
    <phoneticPr fontId="1"/>
  </si>
  <si>
    <t>*4　「エネルギー利用」とは、下水汚泥･下水熱等、下水道事業の実施に伴い生じる資源(資産を含む)を用いた収入増につながる取組を指す。
*5　「土地・施設等利用」とは、土地･建物等、下水道事業の実施に不可欠な資産を用いた、収入増につながる取組を指す（単純な売却は除く）。</t>
    <rPh sb="9" eb="11">
      <t>リヨウ</t>
    </rPh>
    <rPh sb="130" eb="131">
      <t>ノゾ</t>
    </rPh>
    <phoneticPr fontId="1"/>
  </si>
  <si>
    <r>
      <t xml:space="preserve">条例上の使用料*2
（２０㎥あたり）
</t>
    </r>
    <r>
      <rPr>
        <sz val="12"/>
        <color theme="1"/>
        <rFont val="ＭＳ Ｐゴシック"/>
        <family val="3"/>
        <charset val="128"/>
        <scheme val="minor"/>
      </rPr>
      <t>※過去３年度分を記載</t>
    </r>
    <rPh sb="0" eb="3">
      <t>ジョウレイジョウ</t>
    </rPh>
    <rPh sb="4" eb="7">
      <t>シヨウリョウ</t>
    </rPh>
    <phoneticPr fontId="1"/>
  </si>
  <si>
    <t>*　（１）において黒字の場合においても、投資・財政計画（収支計画）に反映することができなかった検討中の取組や今後検討予定の取組について、その
内容等を記載すること。</t>
    <rPh sb="9" eb="11">
      <t>クロジ</t>
    </rPh>
    <rPh sb="12" eb="14">
      <t>バアイ</t>
    </rPh>
    <rPh sb="28" eb="30">
      <t>シュウシ</t>
    </rPh>
    <rPh sb="30" eb="32">
      <t>ケイカク</t>
    </rPh>
    <phoneticPr fontId="1"/>
  </si>
  <si>
    <t>①</t>
    <phoneticPr fontId="1"/>
  </si>
  <si>
    <t>収支計画のうち投資についての説明</t>
    <phoneticPr fontId="1"/>
  </si>
  <si>
    <r>
      <t xml:space="preserve">実質的な使用料*3
（２０㎥あたり）
</t>
    </r>
    <r>
      <rPr>
        <sz val="12"/>
        <color theme="1"/>
        <rFont val="ＭＳ Ｐゴシック"/>
        <family val="3"/>
        <charset val="128"/>
        <scheme val="minor"/>
      </rPr>
      <t>※過去３年度分を記載</t>
    </r>
    <rPh sb="0" eb="3">
      <t>ジッシツテキ</t>
    </rPh>
    <rPh sb="4" eb="7">
      <t>シヨウリョウ</t>
    </rPh>
    <phoneticPr fontId="1"/>
  </si>
  <si>
    <t>施　設</t>
    <rPh sb="1" eb="2">
      <t>セツ</t>
    </rPh>
    <phoneticPr fontId="1"/>
  </si>
  <si>
    <t>②</t>
    <phoneticPr fontId="1"/>
  </si>
  <si>
    <t>③</t>
    <phoneticPr fontId="1"/>
  </si>
  <si>
    <t>その他の取組</t>
    <rPh sb="2" eb="3">
      <t>タ</t>
    </rPh>
    <rPh sb="4" eb="6">
      <t>トリクミ</t>
    </rPh>
    <phoneticPr fontId="1"/>
  </si>
  <si>
    <t>動力費に関する事項</t>
    <rPh sb="0" eb="3">
      <t>ドウリョクヒ</t>
    </rPh>
    <rPh sb="4" eb="5">
      <t>カン</t>
    </rPh>
    <rPh sb="7" eb="9">
      <t>ジコウ</t>
    </rPh>
    <phoneticPr fontId="1"/>
  </si>
  <si>
    <t>薬品費に関する事項</t>
    <rPh sb="0" eb="2">
      <t>ヤクヒン</t>
    </rPh>
    <rPh sb="2" eb="3">
      <t>ヒ</t>
    </rPh>
    <rPh sb="4" eb="5">
      <t>カン</t>
    </rPh>
    <rPh sb="7" eb="9">
      <t>ジコウ</t>
    </rPh>
    <phoneticPr fontId="1"/>
  </si>
  <si>
    <t>事業の現況</t>
    <rPh sb="0" eb="1">
      <t>コト</t>
    </rPh>
    <rPh sb="1" eb="2">
      <t>ギョウ</t>
    </rPh>
    <rPh sb="3" eb="4">
      <t>ウツツ</t>
    </rPh>
    <rPh sb="4" eb="5">
      <t>キョウ</t>
    </rPh>
    <phoneticPr fontId="1"/>
  </si>
  <si>
    <t>*　処理区ごとに考え方が異なる場合は、処理区ごとに記載すること</t>
    <rPh sb="2" eb="4">
      <t>ショリ</t>
    </rPh>
    <rPh sb="4" eb="5">
      <t>ク</t>
    </rPh>
    <rPh sb="19" eb="21">
      <t>ショリ</t>
    </rPh>
    <rPh sb="21" eb="22">
      <t>ク</t>
    </rPh>
    <rPh sb="25" eb="27">
      <t>キサイ</t>
    </rPh>
    <phoneticPr fontId="1"/>
  </si>
  <si>
    <t>*1　「広域化」とは、一部事務組合による事業実施等の他の自治体との事業統合、流域下水道への接続を指す。
　　 「共同化」とは、複数の自治体で共同して使用する施設の建設（定住自立圏構想や連携中枢都市圏に基づくものを含む）、広域化・共同化を推進するための計画に基づき実施する施設の整備（総務副大臣通知）、事務の一部を共同して管理・執行する場合（料金徴収等の事務の一部を一部事務組合によって実施する場合等）を指す。
　　 「最適化」とは、①他の事業との統廃合、②公共下水・集排、浄化槽等の各種処理施設の中から、地理的・社会的条件に応じて最適なものを選択すること（処理区の統廃合を含む。）、③施設の統廃合（処理区の統廃合を伴わない。）を指す。</t>
    <rPh sb="4" eb="7">
      <t>コウイキカ</t>
    </rPh>
    <rPh sb="11" eb="13">
      <t>イチブ</t>
    </rPh>
    <rPh sb="13" eb="15">
      <t>ジム</t>
    </rPh>
    <rPh sb="15" eb="17">
      <t>クミアイ</t>
    </rPh>
    <rPh sb="20" eb="22">
      <t>ジギョウ</t>
    </rPh>
    <rPh sb="22" eb="25">
      <t>ジッシナド</t>
    </rPh>
    <rPh sb="26" eb="27">
      <t>ホカ</t>
    </rPh>
    <rPh sb="28" eb="31">
      <t>ジチタイ</t>
    </rPh>
    <rPh sb="33" eb="35">
      <t>ジギョウ</t>
    </rPh>
    <rPh sb="35" eb="37">
      <t>トウゴウ</t>
    </rPh>
    <rPh sb="38" eb="40">
      <t>リュウイキ</t>
    </rPh>
    <rPh sb="40" eb="42">
      <t>ゲスイ</t>
    </rPh>
    <rPh sb="42" eb="43">
      <t>ミチ</t>
    </rPh>
    <rPh sb="45" eb="47">
      <t>セツゾク</t>
    </rPh>
    <rPh sb="48" eb="49">
      <t>サ</t>
    </rPh>
    <rPh sb="201" eb="202">
      <t>サ</t>
    </rPh>
    <rPh sb="209" eb="212">
      <t>サイテキカ</t>
    </rPh>
    <rPh sb="217" eb="218">
      <t>タ</t>
    </rPh>
    <rPh sb="219" eb="221">
      <t>ジギョウ</t>
    </rPh>
    <rPh sb="223" eb="226">
      <t>トウハイゴウ</t>
    </rPh>
    <rPh sb="280" eb="281">
      <t>ク</t>
    </rPh>
    <rPh sb="282" eb="285">
      <t>トウハイゴウ</t>
    </rPh>
    <rPh sb="286" eb="287">
      <t>フク</t>
    </rPh>
    <rPh sb="292" eb="294">
      <t>シセツ</t>
    </rPh>
    <rPh sb="295" eb="298">
      <t>トウハイゴウ</t>
    </rPh>
    <rPh sb="299" eb="301">
      <t>ショリ</t>
    </rPh>
    <rPh sb="301" eb="302">
      <t>ク</t>
    </rPh>
    <rPh sb="303" eb="306">
      <t>トウハイゴウ</t>
    </rPh>
    <rPh sb="307" eb="308">
      <t>トモナ</t>
    </rPh>
    <phoneticPr fontId="1"/>
  </si>
  <si>
    <t>※直近の経営比較分析表（「公営企業に係る「経営比較分析表」の策定及び公表について）（公営企業三課室長通知）」による経営比較分析表）を添付すること。</t>
    <phoneticPr fontId="1"/>
  </si>
  <si>
    <t>那須烏山市農業集落排水事業経営戦略</t>
    <rPh sb="0" eb="4">
      <t>ナスカラスヤマ</t>
    </rPh>
    <rPh sb="4" eb="5">
      <t>シ</t>
    </rPh>
    <rPh sb="5" eb="7">
      <t>ノウギョウ</t>
    </rPh>
    <rPh sb="7" eb="9">
      <t>シュウラク</t>
    </rPh>
    <rPh sb="9" eb="11">
      <t>ハイスイ</t>
    </rPh>
    <rPh sb="11" eb="13">
      <t>ジギョウ</t>
    </rPh>
    <rPh sb="13" eb="15">
      <t>ケイエイ</t>
    </rPh>
    <rPh sb="15" eb="17">
      <t>センリャク</t>
    </rPh>
    <phoneticPr fontId="1"/>
  </si>
  <si>
    <t>平成30年度</t>
    <rPh sb="0" eb="2">
      <t>ヘイセイ</t>
    </rPh>
    <rPh sb="4" eb="6">
      <t>ネンド</t>
    </rPh>
    <phoneticPr fontId="1"/>
  </si>
  <si>
    <t>平成31年度</t>
    <rPh sb="0" eb="2">
      <t>ヘイセイ</t>
    </rPh>
    <rPh sb="4" eb="6">
      <t>ネンド</t>
    </rPh>
    <phoneticPr fontId="1"/>
  </si>
  <si>
    <t>平成32年度</t>
    <rPh sb="0" eb="2">
      <t>ヘイセイ</t>
    </rPh>
    <rPh sb="4" eb="6">
      <t>ネンド</t>
    </rPh>
    <phoneticPr fontId="1"/>
  </si>
  <si>
    <t>平成33年度</t>
    <rPh sb="0" eb="2">
      <t>ヘイセイ</t>
    </rPh>
    <rPh sb="4" eb="6">
      <t>ネンド</t>
    </rPh>
    <phoneticPr fontId="1"/>
  </si>
  <si>
    <t>平成34年度</t>
    <rPh sb="0" eb="2">
      <t>ヘイセイ</t>
    </rPh>
    <rPh sb="4" eb="6">
      <t>ネンド</t>
    </rPh>
    <phoneticPr fontId="1"/>
  </si>
  <si>
    <t>平成35年度</t>
    <rPh sb="0" eb="2">
      <t>ヘイセイ</t>
    </rPh>
    <rPh sb="4" eb="6">
      <t>ネンド</t>
    </rPh>
    <phoneticPr fontId="1"/>
  </si>
  <si>
    <t>平成36年度</t>
    <rPh sb="0" eb="2">
      <t>ヘイセイ</t>
    </rPh>
    <rPh sb="4" eb="6">
      <t>ネンド</t>
    </rPh>
    <phoneticPr fontId="1"/>
  </si>
  <si>
    <t>平成37年度</t>
    <rPh sb="0" eb="2">
      <t>ヘイセイ</t>
    </rPh>
    <rPh sb="4" eb="6">
      <t>ネンド</t>
    </rPh>
    <phoneticPr fontId="1"/>
  </si>
  <si>
    <t>平成38年度</t>
    <rPh sb="0" eb="2">
      <t>ヘイセイ</t>
    </rPh>
    <rPh sb="4" eb="6">
      <t>ネンド</t>
    </rPh>
    <phoneticPr fontId="1"/>
  </si>
  <si>
    <t>那須烏山市</t>
    <rPh sb="0" eb="5">
      <t>ナスカラスヤマシ</t>
    </rPh>
    <phoneticPr fontId="1"/>
  </si>
  <si>
    <t>農業集落排水事業</t>
    <rPh sb="0" eb="2">
      <t>ノウギョウ</t>
    </rPh>
    <rPh sb="2" eb="4">
      <t>シュウラク</t>
    </rPh>
    <rPh sb="4" eb="6">
      <t>ハイスイ</t>
    </rPh>
    <rPh sb="6" eb="8">
      <t>ジギョウ</t>
    </rPh>
    <phoneticPr fontId="1"/>
  </si>
  <si>
    <t>法非適用</t>
    <rPh sb="0" eb="1">
      <t>ホウ</t>
    </rPh>
    <rPh sb="1" eb="2">
      <t>ヒ</t>
    </rPh>
    <rPh sb="2" eb="4">
      <t>テキヨウ</t>
    </rPh>
    <phoneticPr fontId="1"/>
  </si>
  <si>
    <t>無</t>
    <rPh sb="0" eb="1">
      <t>ナシ</t>
    </rPh>
    <phoneticPr fontId="1"/>
  </si>
  <si>
    <t>1（興野水処理センター）</t>
    <rPh sb="2" eb="3">
      <t>キョウ</t>
    </rPh>
    <rPh sb="4" eb="5">
      <t>ミズ</t>
    </rPh>
    <rPh sb="5" eb="7">
      <t>ショリ</t>
    </rPh>
    <phoneticPr fontId="1"/>
  </si>
  <si>
    <t>該当なし</t>
    <rPh sb="0" eb="2">
      <t>ガイトウ</t>
    </rPh>
    <phoneticPr fontId="1"/>
  </si>
  <si>
    <t>同上</t>
    <rPh sb="0" eb="2">
      <t>ドウジョウ</t>
    </rPh>
    <phoneticPr fontId="1"/>
  </si>
  <si>
    <t>1人（係長）</t>
    <rPh sb="1" eb="2">
      <t>ニン</t>
    </rPh>
    <rPh sb="3" eb="5">
      <t>カカリチョウ</t>
    </rPh>
    <phoneticPr fontId="1"/>
  </si>
  <si>
    <t>平成12年1月19日
供用開始後17年</t>
    <rPh sb="0" eb="2">
      <t>ヘイセイ</t>
    </rPh>
    <rPh sb="4" eb="5">
      <t>ネン</t>
    </rPh>
    <rPh sb="6" eb="7">
      <t>ガツ</t>
    </rPh>
    <rPh sb="9" eb="10">
      <t>ヒ</t>
    </rPh>
    <rPh sb="11" eb="13">
      <t>キョウヨウ</t>
    </rPh>
    <rPh sb="13" eb="16">
      <t>カイシゴ</t>
    </rPh>
    <rPh sb="18" eb="19">
      <t>ネン</t>
    </rPh>
    <phoneticPr fontId="1"/>
  </si>
  <si>
    <t>平成25年度</t>
    <rPh sb="0" eb="2">
      <t>ヘイセイ</t>
    </rPh>
    <rPh sb="4" eb="6">
      <t>ネンド</t>
    </rPh>
    <phoneticPr fontId="1"/>
  </si>
  <si>
    <t>平成26年度</t>
    <rPh sb="0" eb="2">
      <t>ヘイセイ</t>
    </rPh>
    <rPh sb="4" eb="6">
      <t>ネンド</t>
    </rPh>
    <phoneticPr fontId="1"/>
  </si>
  <si>
    <t>平成27年度</t>
    <rPh sb="0" eb="2">
      <t>ヘイセイ</t>
    </rPh>
    <rPh sb="4" eb="6">
      <t>ネンド</t>
    </rPh>
    <phoneticPr fontId="1"/>
  </si>
  <si>
    <t>13.3人/ha</t>
    <rPh sb="4" eb="5">
      <t>ニン</t>
    </rPh>
    <phoneticPr fontId="1"/>
  </si>
  <si>
    <t>現行の使用料体系は基本料金有りの累進従量制を採用しています。基本料金は、使用水量に関わらず固定的に発生する経費の一部を賄い、経営の安定を確保するために設定してあります。また、累進性に関しては、使用水量が多いほど汚水処理にかかる維持管理費も大きくなるため、使用料に応じた単価を高くするとともに、水需要の抑制を図るという環境的観点から導入しています。　　　　　　　　　　　　　　　　　　　　　　　　　　</t>
    <rPh sb="0" eb="2">
      <t>ゲンコウ</t>
    </rPh>
    <rPh sb="3" eb="6">
      <t>シヨウリョウ</t>
    </rPh>
    <rPh sb="6" eb="8">
      <t>タイケイ</t>
    </rPh>
    <rPh sb="9" eb="11">
      <t>キホン</t>
    </rPh>
    <rPh sb="11" eb="13">
      <t>リョウキン</t>
    </rPh>
    <rPh sb="13" eb="14">
      <t>ア</t>
    </rPh>
    <rPh sb="16" eb="18">
      <t>ルイシン</t>
    </rPh>
    <rPh sb="18" eb="21">
      <t>ジュウリョウセイ</t>
    </rPh>
    <rPh sb="22" eb="24">
      <t>サイヨウ</t>
    </rPh>
    <rPh sb="30" eb="32">
      <t>キホン</t>
    </rPh>
    <rPh sb="32" eb="34">
      <t>リョウキン</t>
    </rPh>
    <rPh sb="36" eb="38">
      <t>シヨウ</t>
    </rPh>
    <rPh sb="38" eb="40">
      <t>スイリョウ</t>
    </rPh>
    <rPh sb="41" eb="42">
      <t>カカ</t>
    </rPh>
    <rPh sb="45" eb="48">
      <t>コテイテキ</t>
    </rPh>
    <rPh sb="49" eb="51">
      <t>ハッセイ</t>
    </rPh>
    <rPh sb="53" eb="55">
      <t>ケイヒ</t>
    </rPh>
    <rPh sb="56" eb="58">
      <t>イチブ</t>
    </rPh>
    <rPh sb="59" eb="60">
      <t>マカナ</t>
    </rPh>
    <rPh sb="62" eb="64">
      <t>ケイエイ</t>
    </rPh>
    <rPh sb="65" eb="67">
      <t>アンテイ</t>
    </rPh>
    <rPh sb="68" eb="70">
      <t>カクホ</t>
    </rPh>
    <rPh sb="75" eb="77">
      <t>セッテイ</t>
    </rPh>
    <rPh sb="87" eb="90">
      <t>ルイシンセイ</t>
    </rPh>
    <rPh sb="91" eb="92">
      <t>カン</t>
    </rPh>
    <rPh sb="96" eb="98">
      <t>シヨウ</t>
    </rPh>
    <rPh sb="98" eb="100">
      <t>スイリョウ</t>
    </rPh>
    <rPh sb="101" eb="102">
      <t>オオ</t>
    </rPh>
    <rPh sb="105" eb="107">
      <t>オスイ</t>
    </rPh>
    <rPh sb="107" eb="109">
      <t>ショリ</t>
    </rPh>
    <rPh sb="113" eb="115">
      <t>イジ</t>
    </rPh>
    <rPh sb="115" eb="118">
      <t>カンリヒ</t>
    </rPh>
    <rPh sb="119" eb="120">
      <t>オオ</t>
    </rPh>
    <rPh sb="127" eb="130">
      <t>シヨウリョウ</t>
    </rPh>
    <rPh sb="131" eb="132">
      <t>オウ</t>
    </rPh>
    <rPh sb="134" eb="136">
      <t>タンカ</t>
    </rPh>
    <rPh sb="137" eb="138">
      <t>タカ</t>
    </rPh>
    <rPh sb="146" eb="147">
      <t>ミズ</t>
    </rPh>
    <rPh sb="147" eb="149">
      <t>ジュヨウ</t>
    </rPh>
    <rPh sb="150" eb="152">
      <t>ヨクセイ</t>
    </rPh>
    <rPh sb="153" eb="154">
      <t>ハカ</t>
    </rPh>
    <rPh sb="158" eb="161">
      <t>カンキョウテキ</t>
    </rPh>
    <rPh sb="161" eb="163">
      <t>カンテン</t>
    </rPh>
    <rPh sb="165" eb="167">
      <t>ドウニュウ</t>
    </rPh>
    <phoneticPr fontId="1"/>
  </si>
  <si>
    <t>平成29年度</t>
    <rPh sb="0" eb="2">
      <t>ヘイセイ</t>
    </rPh>
    <rPh sb="4" eb="6">
      <t>ネンド</t>
    </rPh>
    <phoneticPr fontId="6"/>
  </si>
  <si>
    <t>該当なし</t>
    <rPh sb="0" eb="2">
      <t>ガイトウ</t>
    </rPh>
    <phoneticPr fontId="1"/>
  </si>
  <si>
    <t>安定した経営基盤の確立のため、ＰＤＣＡサイクルによる持続的なスパイラルアップを実践していきます。
また、計画期間を平成29年度から平成38年度の10年間としていますが、経営状況を常に確認し、随時
見直しを実施していきます。</t>
    <rPh sb="0" eb="2">
      <t>アンテイ</t>
    </rPh>
    <rPh sb="4" eb="6">
      <t>ケイエイ</t>
    </rPh>
    <rPh sb="6" eb="8">
      <t>キバン</t>
    </rPh>
    <rPh sb="9" eb="11">
      <t>カクリツ</t>
    </rPh>
    <rPh sb="26" eb="29">
      <t>ジゾクテキ</t>
    </rPh>
    <rPh sb="39" eb="41">
      <t>ジッセン</t>
    </rPh>
    <rPh sb="52" eb="54">
      <t>ケイカク</t>
    </rPh>
    <rPh sb="54" eb="56">
      <t>キカン</t>
    </rPh>
    <rPh sb="57" eb="59">
      <t>ヘイセイ</t>
    </rPh>
    <rPh sb="61" eb="63">
      <t>ネンド</t>
    </rPh>
    <rPh sb="65" eb="67">
      <t>ヘイセイ</t>
    </rPh>
    <rPh sb="69" eb="71">
      <t>ネンド</t>
    </rPh>
    <rPh sb="74" eb="76">
      <t>ネンカン</t>
    </rPh>
    <rPh sb="84" eb="86">
      <t>ケイエイ</t>
    </rPh>
    <rPh sb="86" eb="88">
      <t>ジョウキョウ</t>
    </rPh>
    <rPh sb="89" eb="90">
      <t>ツネ</t>
    </rPh>
    <rPh sb="91" eb="93">
      <t>カクニン</t>
    </rPh>
    <rPh sb="95" eb="97">
      <t>ズイジ</t>
    </rPh>
    <rPh sb="98" eb="100">
      <t>ミナオ</t>
    </rPh>
    <rPh sb="102" eb="104">
      <t>ジッシ</t>
    </rPh>
    <phoneticPr fontId="1"/>
  </si>
  <si>
    <t>今後想定される管渠の不明水調査等を念頭において、さらなる経費の削減に努めていきます。</t>
    <rPh sb="0" eb="2">
      <t>コンゴ</t>
    </rPh>
    <rPh sb="2" eb="4">
      <t>ソウテイ</t>
    </rPh>
    <rPh sb="7" eb="8">
      <t>カン</t>
    </rPh>
    <rPh sb="8" eb="9">
      <t>キョ</t>
    </rPh>
    <rPh sb="10" eb="12">
      <t>フメイ</t>
    </rPh>
    <rPh sb="12" eb="13">
      <t>スイ</t>
    </rPh>
    <rPh sb="13" eb="16">
      <t>チョウサトウ</t>
    </rPh>
    <rPh sb="17" eb="19">
      <t>ネントウ</t>
    </rPh>
    <rPh sb="28" eb="30">
      <t>ケイヒ</t>
    </rPh>
    <rPh sb="31" eb="33">
      <t>サクゲン</t>
    </rPh>
    <rPh sb="34" eb="35">
      <t>ツト</t>
    </rPh>
    <phoneticPr fontId="1"/>
  </si>
  <si>
    <t>（その他の民間活用）
市内3箇所（公共、特環含む）の水処理センターの維持管理について、合併後、
経費削減のため施設の運転管理等の一元化を図り、民間活用しました。</t>
    <rPh sb="3" eb="4">
      <t>タ</t>
    </rPh>
    <rPh sb="5" eb="7">
      <t>ミンカン</t>
    </rPh>
    <rPh sb="7" eb="9">
      <t>カツヨウ</t>
    </rPh>
    <rPh sb="11" eb="13">
      <t>シナイ</t>
    </rPh>
    <rPh sb="14" eb="16">
      <t>カショ</t>
    </rPh>
    <rPh sb="17" eb="19">
      <t>コウキョウ</t>
    </rPh>
    <rPh sb="20" eb="22">
      <t>トッカン</t>
    </rPh>
    <rPh sb="22" eb="23">
      <t>フク</t>
    </rPh>
    <rPh sb="26" eb="27">
      <t>ミズ</t>
    </rPh>
    <rPh sb="27" eb="29">
      <t>ショリ</t>
    </rPh>
    <rPh sb="34" eb="36">
      <t>イジ</t>
    </rPh>
    <rPh sb="36" eb="38">
      <t>カンリ</t>
    </rPh>
    <rPh sb="43" eb="46">
      <t>ガッペイゴ</t>
    </rPh>
    <rPh sb="48" eb="50">
      <t>ケイヒ</t>
    </rPh>
    <rPh sb="50" eb="52">
      <t>サクゲン</t>
    </rPh>
    <rPh sb="55" eb="57">
      <t>シセツ</t>
    </rPh>
    <rPh sb="58" eb="60">
      <t>ウンテン</t>
    </rPh>
    <rPh sb="60" eb="63">
      <t>カンリトウ</t>
    </rPh>
    <rPh sb="64" eb="67">
      <t>イチゲンカ</t>
    </rPh>
    <rPh sb="68" eb="69">
      <t>ハカ</t>
    </rPh>
    <rPh sb="71" eb="73">
      <t>ミンカン</t>
    </rPh>
    <rPh sb="73" eb="75">
      <t>カツヨウ</t>
    </rPh>
    <phoneticPr fontId="1"/>
  </si>
  <si>
    <t>消費税増税、景気低迷な背景のうえ、水洗化率の増加が見込めず、高齢化、経済的な要因等様々な理由により下水道への接続が進まない中での料金引き上げは、水洗化率の向上のマイナス要因となるため、現在のところ引き上げの予定はありません。しかし、将来的には必要性、実施時期や改定内容について慎重に判断し、改定する場合には利用者に対して十分な説明と理解を得ることが必要と考えています。</t>
    <rPh sb="0" eb="2">
      <t>ショウヒ</t>
    </rPh>
    <rPh sb="2" eb="3">
      <t>ゼイ</t>
    </rPh>
    <rPh sb="3" eb="5">
      <t>ゾウゼイ</t>
    </rPh>
    <rPh sb="6" eb="8">
      <t>ケイキ</t>
    </rPh>
    <rPh sb="8" eb="10">
      <t>テイメイ</t>
    </rPh>
    <rPh sb="11" eb="13">
      <t>ハイケイ</t>
    </rPh>
    <rPh sb="17" eb="20">
      <t>スイセンカ</t>
    </rPh>
    <rPh sb="20" eb="21">
      <t>リツ</t>
    </rPh>
    <rPh sb="22" eb="24">
      <t>ゾウカ</t>
    </rPh>
    <rPh sb="25" eb="27">
      <t>ミコ</t>
    </rPh>
    <rPh sb="30" eb="33">
      <t>コウレイカ</t>
    </rPh>
    <rPh sb="34" eb="37">
      <t>ケイザイテキ</t>
    </rPh>
    <rPh sb="38" eb="41">
      <t>ヨウイントウ</t>
    </rPh>
    <rPh sb="41" eb="43">
      <t>サマザマ</t>
    </rPh>
    <rPh sb="44" eb="46">
      <t>リユウ</t>
    </rPh>
    <rPh sb="49" eb="52">
      <t>ゲスイドウ</t>
    </rPh>
    <rPh sb="54" eb="56">
      <t>セツゾク</t>
    </rPh>
    <rPh sb="57" eb="58">
      <t>スス</t>
    </rPh>
    <rPh sb="61" eb="62">
      <t>ナカ</t>
    </rPh>
    <rPh sb="64" eb="66">
      <t>リョウキン</t>
    </rPh>
    <rPh sb="66" eb="67">
      <t>ヒ</t>
    </rPh>
    <rPh sb="68" eb="69">
      <t>ア</t>
    </rPh>
    <rPh sb="72" eb="75">
      <t>スイセンカ</t>
    </rPh>
    <rPh sb="75" eb="76">
      <t>リツ</t>
    </rPh>
    <rPh sb="77" eb="79">
      <t>コウジョウ</t>
    </rPh>
    <rPh sb="84" eb="86">
      <t>ヨウイン</t>
    </rPh>
    <rPh sb="92" eb="94">
      <t>ゲンザイ</t>
    </rPh>
    <rPh sb="98" eb="99">
      <t>ヒ</t>
    </rPh>
    <rPh sb="100" eb="101">
      <t>ア</t>
    </rPh>
    <rPh sb="103" eb="105">
      <t>ヨテイ</t>
    </rPh>
    <rPh sb="116" eb="119">
      <t>ショウライテキ</t>
    </rPh>
    <rPh sb="121" eb="124">
      <t>ヒツヨウセイ</t>
    </rPh>
    <rPh sb="125" eb="127">
      <t>ジッシ</t>
    </rPh>
    <rPh sb="127" eb="129">
      <t>ジキ</t>
    </rPh>
    <rPh sb="130" eb="132">
      <t>カイテイ</t>
    </rPh>
    <rPh sb="132" eb="134">
      <t>ナイヨウ</t>
    </rPh>
    <rPh sb="138" eb="140">
      <t>シンチョウ</t>
    </rPh>
    <rPh sb="141" eb="143">
      <t>ハンダン</t>
    </rPh>
    <rPh sb="145" eb="147">
      <t>カイテイ</t>
    </rPh>
    <rPh sb="149" eb="151">
      <t>バアイ</t>
    </rPh>
    <rPh sb="153" eb="156">
      <t>リヨウシャ</t>
    </rPh>
    <rPh sb="157" eb="158">
      <t>タイ</t>
    </rPh>
    <rPh sb="160" eb="162">
      <t>ジュウブン</t>
    </rPh>
    <rPh sb="163" eb="165">
      <t>セツメイ</t>
    </rPh>
    <rPh sb="166" eb="168">
      <t>リカイ</t>
    </rPh>
    <rPh sb="169" eb="170">
      <t>エ</t>
    </rPh>
    <rPh sb="174" eb="176">
      <t>ヒツヨウ</t>
    </rPh>
    <rPh sb="177" eb="178">
      <t>カンガ</t>
    </rPh>
    <phoneticPr fontId="1"/>
  </si>
  <si>
    <t>水処理センターの維持管理ついて合併後、経費削減のため施設の運転管理等の一元化を図り民間活用していますが、今後さらに拡大していけるよう検討していく予定です。</t>
    <rPh sb="0" eb="1">
      <t>ミズ</t>
    </rPh>
    <rPh sb="1" eb="3">
      <t>ショリ</t>
    </rPh>
    <rPh sb="8" eb="10">
      <t>イジ</t>
    </rPh>
    <rPh sb="10" eb="12">
      <t>カンリ</t>
    </rPh>
    <rPh sb="15" eb="18">
      <t>ガッペイゴ</t>
    </rPh>
    <rPh sb="19" eb="21">
      <t>ケイヒ</t>
    </rPh>
    <rPh sb="21" eb="23">
      <t>サクゲン</t>
    </rPh>
    <rPh sb="26" eb="28">
      <t>シセツ</t>
    </rPh>
    <rPh sb="29" eb="31">
      <t>ウンテン</t>
    </rPh>
    <rPh sb="31" eb="33">
      <t>カンリ</t>
    </rPh>
    <rPh sb="33" eb="34">
      <t>トウ</t>
    </rPh>
    <rPh sb="35" eb="38">
      <t>イチゲンカ</t>
    </rPh>
    <rPh sb="39" eb="40">
      <t>ハカ</t>
    </rPh>
    <rPh sb="41" eb="43">
      <t>ミンカン</t>
    </rPh>
    <rPh sb="43" eb="45">
      <t>カツヨウ</t>
    </rPh>
    <rPh sb="52" eb="54">
      <t>コンゴ</t>
    </rPh>
    <rPh sb="57" eb="59">
      <t>カクダイ</t>
    </rPh>
    <rPh sb="66" eb="68">
      <t>ケントウ</t>
    </rPh>
    <rPh sb="72" eb="74">
      <t>ヨテイ</t>
    </rPh>
    <phoneticPr fontId="1"/>
  </si>
  <si>
    <t>市全体の職員定員適正化計画に沿った職員配置となっているため、業務のノウハウや技術の継承が課題となっています。研修受講等をするなどして職員の技術力を確保していく必要があります。
また、将来的には公営企業法を適用し企業会計方式に移行する必要もあることから、在籍する職員には下水道に係る専門知識に加え、企業会計職員としての意識の向上や企業会計に対する専門知識の習得なども求められます。　　</t>
    <rPh sb="0" eb="1">
      <t>シ</t>
    </rPh>
    <rPh sb="1" eb="3">
      <t>ゼンタイ</t>
    </rPh>
    <rPh sb="4" eb="6">
      <t>ショクイン</t>
    </rPh>
    <rPh sb="6" eb="8">
      <t>テイイン</t>
    </rPh>
    <rPh sb="8" eb="11">
      <t>テキセイカ</t>
    </rPh>
    <rPh sb="11" eb="13">
      <t>ケイカク</t>
    </rPh>
    <rPh sb="14" eb="15">
      <t>ソ</t>
    </rPh>
    <rPh sb="17" eb="19">
      <t>ショクイン</t>
    </rPh>
    <rPh sb="19" eb="21">
      <t>ハイチ</t>
    </rPh>
    <rPh sb="30" eb="32">
      <t>ギョウム</t>
    </rPh>
    <rPh sb="38" eb="40">
      <t>ギジュツ</t>
    </rPh>
    <rPh sb="41" eb="43">
      <t>ケイショウ</t>
    </rPh>
    <rPh sb="44" eb="46">
      <t>カダイ</t>
    </rPh>
    <rPh sb="54" eb="56">
      <t>ケンシュウ</t>
    </rPh>
    <rPh sb="56" eb="58">
      <t>ジュコウ</t>
    </rPh>
    <rPh sb="58" eb="59">
      <t>トウ</t>
    </rPh>
    <rPh sb="66" eb="68">
      <t>ショクイン</t>
    </rPh>
    <rPh sb="69" eb="72">
      <t>ギジュツリョク</t>
    </rPh>
    <rPh sb="73" eb="75">
      <t>カクホ</t>
    </rPh>
    <rPh sb="79" eb="81">
      <t>ヒツヨウ</t>
    </rPh>
    <rPh sb="91" eb="94">
      <t>ショウライテキ</t>
    </rPh>
    <rPh sb="96" eb="98">
      <t>コウエイ</t>
    </rPh>
    <rPh sb="98" eb="100">
      <t>キギョウ</t>
    </rPh>
    <rPh sb="100" eb="101">
      <t>ホウ</t>
    </rPh>
    <rPh sb="102" eb="104">
      <t>テキヨウ</t>
    </rPh>
    <rPh sb="105" eb="107">
      <t>キギョウ</t>
    </rPh>
    <rPh sb="107" eb="109">
      <t>カイケイ</t>
    </rPh>
    <rPh sb="109" eb="111">
      <t>ホウシキ</t>
    </rPh>
    <rPh sb="112" eb="114">
      <t>イコウ</t>
    </rPh>
    <rPh sb="116" eb="118">
      <t>ヒツヨウ</t>
    </rPh>
    <rPh sb="126" eb="128">
      <t>ザイセキ</t>
    </rPh>
    <rPh sb="130" eb="132">
      <t>ショクイン</t>
    </rPh>
    <rPh sb="134" eb="135">
      <t>シタ</t>
    </rPh>
    <rPh sb="138" eb="139">
      <t>カカ</t>
    </rPh>
    <rPh sb="140" eb="142">
      <t>センモン</t>
    </rPh>
    <rPh sb="142" eb="144">
      <t>チシキ</t>
    </rPh>
    <rPh sb="145" eb="146">
      <t>クワ</t>
    </rPh>
    <rPh sb="148" eb="150">
      <t>キギョウ</t>
    </rPh>
    <rPh sb="150" eb="152">
      <t>カイケイ</t>
    </rPh>
    <rPh sb="152" eb="154">
      <t>ショクイン</t>
    </rPh>
    <rPh sb="158" eb="160">
      <t>イシキ</t>
    </rPh>
    <rPh sb="161" eb="163">
      <t>コウジョウ</t>
    </rPh>
    <rPh sb="164" eb="166">
      <t>キギョウ</t>
    </rPh>
    <rPh sb="166" eb="168">
      <t>カイケイ</t>
    </rPh>
    <rPh sb="169" eb="170">
      <t>タイ</t>
    </rPh>
    <rPh sb="172" eb="174">
      <t>センモン</t>
    </rPh>
    <rPh sb="174" eb="176">
      <t>チシキ</t>
    </rPh>
    <rPh sb="177" eb="179">
      <t>シュウトク</t>
    </rPh>
    <rPh sb="182" eb="183">
      <t>モト</t>
    </rPh>
    <phoneticPr fontId="1"/>
  </si>
  <si>
    <t>烏山中央処理区の公共下水道、南那須処理区の特定環境保全公共下水道の2箇所と場所が離れているため、処理施設の統廃合や区域の見直しは難しいため検討していません。</t>
    <rPh sb="0" eb="2">
      <t>カラスヤマ</t>
    </rPh>
    <rPh sb="2" eb="4">
      <t>チュウオウ</t>
    </rPh>
    <rPh sb="4" eb="6">
      <t>ショリ</t>
    </rPh>
    <rPh sb="6" eb="7">
      <t>ク</t>
    </rPh>
    <rPh sb="8" eb="10">
      <t>コウキョウ</t>
    </rPh>
    <rPh sb="10" eb="13">
      <t>ゲスイドウ</t>
    </rPh>
    <rPh sb="14" eb="17">
      <t>ミナミナス</t>
    </rPh>
    <rPh sb="17" eb="19">
      <t>ショリ</t>
    </rPh>
    <rPh sb="19" eb="20">
      <t>ク</t>
    </rPh>
    <rPh sb="21" eb="23">
      <t>トクテイ</t>
    </rPh>
    <rPh sb="23" eb="25">
      <t>カンキョウ</t>
    </rPh>
    <rPh sb="25" eb="27">
      <t>ホゼン</t>
    </rPh>
    <rPh sb="27" eb="29">
      <t>コウキョウ</t>
    </rPh>
    <rPh sb="29" eb="32">
      <t>ゲスイドウ</t>
    </rPh>
    <rPh sb="34" eb="36">
      <t>カショ</t>
    </rPh>
    <rPh sb="37" eb="39">
      <t>バショ</t>
    </rPh>
    <rPh sb="40" eb="41">
      <t>ハナ</t>
    </rPh>
    <rPh sb="48" eb="50">
      <t>ショリ</t>
    </rPh>
    <rPh sb="50" eb="52">
      <t>シセツ</t>
    </rPh>
    <rPh sb="53" eb="56">
      <t>トウハイゴウ</t>
    </rPh>
    <rPh sb="57" eb="59">
      <t>クイキ</t>
    </rPh>
    <rPh sb="60" eb="62">
      <t>ミナオ</t>
    </rPh>
    <rPh sb="64" eb="65">
      <t>ムズカ</t>
    </rPh>
    <rPh sb="69" eb="71">
      <t>ケントウ</t>
    </rPh>
    <phoneticPr fontId="1"/>
  </si>
  <si>
    <t>人件費や動力費等の物価上昇は見込まず、現状の水準で推移するものとし、修繕費については平成27年度までの実績をベースとしながら、緊急的な修繕に備えた
金額を加算しています。
　資本的収支については、平成33年度より施設の改築更新等を予定していますが、建設改良費の平準化を考えた投資計画としています。</t>
    <rPh sb="0" eb="3">
      <t>ジンケンヒ</t>
    </rPh>
    <rPh sb="4" eb="6">
      <t>ドウリョク</t>
    </rPh>
    <rPh sb="6" eb="7">
      <t>ヒ</t>
    </rPh>
    <rPh sb="7" eb="8">
      <t>トウ</t>
    </rPh>
    <rPh sb="9" eb="11">
      <t>ブッカ</t>
    </rPh>
    <rPh sb="11" eb="13">
      <t>ジョウショウ</t>
    </rPh>
    <rPh sb="14" eb="16">
      <t>ミコ</t>
    </rPh>
    <rPh sb="19" eb="21">
      <t>ゲンジョウ</t>
    </rPh>
    <rPh sb="22" eb="24">
      <t>スイジュン</t>
    </rPh>
    <rPh sb="25" eb="27">
      <t>スイイ</t>
    </rPh>
    <rPh sb="34" eb="37">
      <t>シュウゼンヒ</t>
    </rPh>
    <rPh sb="42" eb="44">
      <t>ヘイセイ</t>
    </rPh>
    <rPh sb="46" eb="48">
      <t>ネンド</t>
    </rPh>
    <rPh sb="51" eb="53">
      <t>ジッセキ</t>
    </rPh>
    <rPh sb="63" eb="66">
      <t>キンキュウテキ</t>
    </rPh>
    <rPh sb="67" eb="69">
      <t>シュウゼン</t>
    </rPh>
    <rPh sb="70" eb="71">
      <t>ソナ</t>
    </rPh>
    <rPh sb="74" eb="76">
      <t>キンガク</t>
    </rPh>
    <rPh sb="77" eb="79">
      <t>カサン</t>
    </rPh>
    <rPh sb="87" eb="90">
      <t>シホンテキ</t>
    </rPh>
    <rPh sb="90" eb="92">
      <t>シュウシ</t>
    </rPh>
    <rPh sb="98" eb="100">
      <t>ヘイセイ</t>
    </rPh>
    <rPh sb="102" eb="104">
      <t>ネンド</t>
    </rPh>
    <rPh sb="106" eb="108">
      <t>シセツ</t>
    </rPh>
    <rPh sb="109" eb="111">
      <t>カイチク</t>
    </rPh>
    <rPh sb="111" eb="114">
      <t>コウシントウ</t>
    </rPh>
    <rPh sb="115" eb="117">
      <t>ヨテイ</t>
    </rPh>
    <rPh sb="124" eb="126">
      <t>ケンセツ</t>
    </rPh>
    <rPh sb="126" eb="128">
      <t>カイリョウ</t>
    </rPh>
    <rPh sb="128" eb="129">
      <t>ヒ</t>
    </rPh>
    <rPh sb="130" eb="133">
      <t>ヘイジュンカ</t>
    </rPh>
    <rPh sb="134" eb="135">
      <t>カンガ</t>
    </rPh>
    <rPh sb="137" eb="139">
      <t>トウシ</t>
    </rPh>
    <rPh sb="139" eb="141">
      <t>ケイカク</t>
    </rPh>
    <phoneticPr fontId="1"/>
  </si>
  <si>
    <t>事業計画区域の整備は終了しており、接続率の向上を図るため計画的に事業推進を行っています。</t>
    <rPh sb="0" eb="2">
      <t>ケイカク</t>
    </rPh>
    <rPh sb="2" eb="4">
      <t>クイキ</t>
    </rPh>
    <rPh sb="4" eb="6">
      <t>セイビ</t>
    </rPh>
    <rPh sb="7" eb="9">
      <t>シュウリョウ</t>
    </rPh>
    <rPh sb="14" eb="16">
      <t>セツゾク</t>
    </rPh>
    <rPh sb="16" eb="17">
      <t>リツ</t>
    </rPh>
    <rPh sb="18" eb="20">
      <t>コウジョウ</t>
    </rPh>
    <rPh sb="21" eb="22">
      <t>ハカ</t>
    </rPh>
    <rPh sb="25" eb="27">
      <t>ジギョウ</t>
    </rPh>
    <rPh sb="27" eb="30">
      <t>ケイカクテキ</t>
    </rPh>
    <rPh sb="33" eb="35">
      <t>スイシン</t>
    </rPh>
    <rPh sb="36" eb="37">
      <t>オコナ</t>
    </rPh>
    <phoneticPr fontId="1"/>
  </si>
  <si>
    <t>資本的収支については、今後ウェイトの大きな平成32年度にストックマネジメント計画策定を、平成33年度から施設の改築更新等を見込んでおり、それ以外の年度に関しては建設改良費の平準化を考えた投資計画としています。</t>
    <rPh sb="0" eb="3">
      <t>シホンテキ</t>
    </rPh>
    <rPh sb="3" eb="5">
      <t>シュウシ</t>
    </rPh>
    <rPh sb="11" eb="13">
      <t>コンゴ</t>
    </rPh>
    <rPh sb="18" eb="19">
      <t>オオ</t>
    </rPh>
    <rPh sb="21" eb="23">
      <t>ヘイセイ</t>
    </rPh>
    <rPh sb="25" eb="27">
      <t>ネンド</t>
    </rPh>
    <rPh sb="38" eb="40">
      <t>ケイカク</t>
    </rPh>
    <rPh sb="40" eb="42">
      <t>サクテイ</t>
    </rPh>
    <rPh sb="44" eb="46">
      <t>ヘイセイ</t>
    </rPh>
    <rPh sb="48" eb="50">
      <t>ネンド</t>
    </rPh>
    <rPh sb="52" eb="54">
      <t>シセツ</t>
    </rPh>
    <rPh sb="55" eb="57">
      <t>カイチク</t>
    </rPh>
    <rPh sb="57" eb="59">
      <t>コウシン</t>
    </rPh>
    <rPh sb="59" eb="60">
      <t>トウ</t>
    </rPh>
    <rPh sb="61" eb="63">
      <t>ミコ</t>
    </rPh>
    <rPh sb="70" eb="72">
      <t>イガイ</t>
    </rPh>
    <rPh sb="73" eb="75">
      <t>ネンド</t>
    </rPh>
    <rPh sb="76" eb="77">
      <t>カン</t>
    </rPh>
    <rPh sb="80" eb="82">
      <t>ケンセツ</t>
    </rPh>
    <rPh sb="82" eb="84">
      <t>カイリョウ</t>
    </rPh>
    <rPh sb="84" eb="85">
      <t>ヒ</t>
    </rPh>
    <rPh sb="86" eb="89">
      <t>ヘイジュンカ</t>
    </rPh>
    <rPh sb="90" eb="91">
      <t>カンガ</t>
    </rPh>
    <rPh sb="93" eb="95">
      <t>トウシ</t>
    </rPh>
    <rPh sb="95" eb="97">
      <t>ケイカク</t>
    </rPh>
    <phoneticPr fontId="1"/>
  </si>
  <si>
    <t>（1）快適な暮らしの実現
　①快適な農村環境の創造と公共用水域の水質保全を実現するためのアクションプラン（平成28年3月構想の見直し済み）の実施を行っていきます。
　②農業集落排水への接続を促進するため、水洗便所改造資金融資あっせん制度の周知とともに戸別訪問活動を強化します。
（2）安全で安心な暮らしの実現
　①インフラ長寿命化基本計画（平成25年11月）、国土強靭化基本計画（平成26年6月）により農業集落排水施設については供用開始後20年を経過した地区の機能診断を平成32年度までに実施すること、個別施設毎の長寿命化計画を策定する必要があるため、国補助のあるうちに実施していく予定です。
　また、平成32年度より、ストックマネジメントの導入を目指し、農業集落排水事業における全ての施設、設備において、長寿命化および最適更新時期の検討などを考慮した適切な維持管理を行い、維持管理コストの縮減を図っていきます。
　また、万が一災害等が起きた時に早期に対処できる管理体制を確立するため、事業業務継続計画等の策定を予定しています。</t>
    <rPh sb="3" eb="5">
      <t>カイテキ</t>
    </rPh>
    <rPh sb="6" eb="7">
      <t>ク</t>
    </rPh>
    <rPh sb="10" eb="12">
      <t>ジツゲン</t>
    </rPh>
    <rPh sb="15" eb="17">
      <t>カイテキ</t>
    </rPh>
    <rPh sb="18" eb="20">
      <t>ノウソン</t>
    </rPh>
    <rPh sb="20" eb="22">
      <t>カンキョウ</t>
    </rPh>
    <rPh sb="23" eb="25">
      <t>ソウゾウ</t>
    </rPh>
    <rPh sb="26" eb="28">
      <t>コウキョウ</t>
    </rPh>
    <rPh sb="28" eb="29">
      <t>ヨウ</t>
    </rPh>
    <rPh sb="29" eb="31">
      <t>スイイキ</t>
    </rPh>
    <rPh sb="32" eb="34">
      <t>スイシツ</t>
    </rPh>
    <rPh sb="34" eb="36">
      <t>ホゼン</t>
    </rPh>
    <rPh sb="84" eb="86">
      <t>ノウギョウ</t>
    </rPh>
    <rPh sb="86" eb="88">
      <t>シュウラク</t>
    </rPh>
    <rPh sb="88" eb="90">
      <t>ハイスイ</t>
    </rPh>
    <rPh sb="142" eb="144">
      <t>アンゼン</t>
    </rPh>
    <rPh sb="145" eb="147">
      <t>アンシン</t>
    </rPh>
    <rPh sb="148" eb="149">
      <t>ク</t>
    </rPh>
    <rPh sb="152" eb="154">
      <t>ジツゲン</t>
    </rPh>
    <rPh sb="161" eb="162">
      <t>チョウ</t>
    </rPh>
    <rPh sb="162" eb="165">
      <t>ジュミョウカ</t>
    </rPh>
    <rPh sb="165" eb="167">
      <t>キホン</t>
    </rPh>
    <rPh sb="167" eb="169">
      <t>ケイカク</t>
    </rPh>
    <rPh sb="170" eb="172">
      <t>ヘイセイ</t>
    </rPh>
    <rPh sb="174" eb="175">
      <t>ネン</t>
    </rPh>
    <rPh sb="177" eb="178">
      <t>ガツ</t>
    </rPh>
    <rPh sb="180" eb="182">
      <t>コクド</t>
    </rPh>
    <rPh sb="182" eb="184">
      <t>キョウジン</t>
    </rPh>
    <rPh sb="184" eb="185">
      <t>カ</t>
    </rPh>
    <rPh sb="185" eb="187">
      <t>キホン</t>
    </rPh>
    <rPh sb="187" eb="189">
      <t>ケイカク</t>
    </rPh>
    <rPh sb="190" eb="192">
      <t>ヘイセイ</t>
    </rPh>
    <rPh sb="194" eb="195">
      <t>ネン</t>
    </rPh>
    <rPh sb="196" eb="197">
      <t>ガツ</t>
    </rPh>
    <rPh sb="201" eb="203">
      <t>ノウギョウ</t>
    </rPh>
    <rPh sb="203" eb="205">
      <t>シュウラク</t>
    </rPh>
    <rPh sb="205" eb="207">
      <t>ハイスイ</t>
    </rPh>
    <rPh sb="207" eb="209">
      <t>シセツ</t>
    </rPh>
    <rPh sb="214" eb="216">
      <t>キョウヨウ</t>
    </rPh>
    <rPh sb="216" eb="218">
      <t>カイシ</t>
    </rPh>
    <rPh sb="218" eb="219">
      <t>ゴ</t>
    </rPh>
    <rPh sb="221" eb="222">
      <t>ネン</t>
    </rPh>
    <rPh sb="223" eb="225">
      <t>ケイカ</t>
    </rPh>
    <rPh sb="227" eb="229">
      <t>チク</t>
    </rPh>
    <rPh sb="230" eb="232">
      <t>キノウ</t>
    </rPh>
    <rPh sb="232" eb="234">
      <t>シンダン</t>
    </rPh>
    <rPh sb="235" eb="237">
      <t>ヘイセイ</t>
    </rPh>
    <rPh sb="239" eb="241">
      <t>ネンド</t>
    </rPh>
    <rPh sb="244" eb="246">
      <t>ジッシ</t>
    </rPh>
    <rPh sb="251" eb="253">
      <t>コベツ</t>
    </rPh>
    <rPh sb="253" eb="255">
      <t>シセツ</t>
    </rPh>
    <rPh sb="255" eb="256">
      <t>ゴト</t>
    </rPh>
    <rPh sb="257" eb="258">
      <t>チョウ</t>
    </rPh>
    <rPh sb="258" eb="261">
      <t>ジュミョウカ</t>
    </rPh>
    <rPh sb="261" eb="263">
      <t>ケイカク</t>
    </rPh>
    <rPh sb="264" eb="266">
      <t>サクテイ</t>
    </rPh>
    <rPh sb="268" eb="270">
      <t>ヒツヨウ</t>
    </rPh>
    <rPh sb="276" eb="277">
      <t>クニ</t>
    </rPh>
    <rPh sb="277" eb="279">
      <t>ホジョ</t>
    </rPh>
    <rPh sb="285" eb="287">
      <t>ジッシ</t>
    </rPh>
    <rPh sb="291" eb="293">
      <t>ヨテイ</t>
    </rPh>
    <rPh sb="328" eb="330">
      <t>ノウギョウ</t>
    </rPh>
    <rPh sb="330" eb="332">
      <t>シュウラク</t>
    </rPh>
    <rPh sb="332" eb="334">
      <t>ハイスイ</t>
    </rPh>
    <rPh sb="343" eb="345">
      <t>シセツ</t>
    </rPh>
    <rPh sb="346" eb="348">
      <t>セツビ</t>
    </rPh>
    <rPh sb="353" eb="354">
      <t>チョウ</t>
    </rPh>
    <rPh sb="354" eb="357">
      <t>ジュミョウカ</t>
    </rPh>
    <rPh sb="360" eb="362">
      <t>サイテキ</t>
    </rPh>
    <rPh sb="362" eb="364">
      <t>コウシン</t>
    </rPh>
    <rPh sb="364" eb="366">
      <t>ジキ</t>
    </rPh>
    <rPh sb="367" eb="369">
      <t>ケントウ</t>
    </rPh>
    <rPh sb="398" eb="399">
      <t>ハカ</t>
    </rPh>
    <rPh sb="411" eb="412">
      <t>マン</t>
    </rPh>
    <rPh sb="413" eb="414">
      <t>イチ</t>
    </rPh>
    <rPh sb="414" eb="417">
      <t>サイガイトウ</t>
    </rPh>
    <rPh sb="418" eb="419">
      <t>オ</t>
    </rPh>
    <rPh sb="421" eb="422">
      <t>トキ</t>
    </rPh>
    <rPh sb="423" eb="425">
      <t>ソウキ</t>
    </rPh>
    <rPh sb="426" eb="428">
      <t>タイショ</t>
    </rPh>
    <rPh sb="431" eb="433">
      <t>カンリ</t>
    </rPh>
    <rPh sb="433" eb="435">
      <t>タイセイ</t>
    </rPh>
    <rPh sb="436" eb="438">
      <t>カクリツ</t>
    </rPh>
    <rPh sb="443" eb="445">
      <t>ジギョウ</t>
    </rPh>
    <rPh sb="445" eb="447">
      <t>ギョウム</t>
    </rPh>
    <rPh sb="447" eb="449">
      <t>ケイゾク</t>
    </rPh>
    <rPh sb="449" eb="451">
      <t>ケイカク</t>
    </rPh>
    <rPh sb="451" eb="452">
      <t>トウ</t>
    </rPh>
    <rPh sb="453" eb="455">
      <t>サクテイ</t>
    </rPh>
    <rPh sb="456" eb="458">
      <t>ヨテイ</t>
    </rPh>
    <phoneticPr fontId="1"/>
  </si>
  <si>
    <r>
      <t xml:space="preserve">農業集落排水事業における主な収益的収入は、営業収益の使用料収入、営業外収益の一般会計繰入金となっています。使用料については、今後益々の人口減
少により減収は避けられないものと想定しておりますが、水洗化率の向上に努めることで減少率を少しでも抑えていきたいと考えています。
　そのため、今回の計画期間内では水洗化促進が優先する課題と捉え、使用料の改定は見込んでいません。将来的には必要性、実施時期や改定内容について
慎重に判断し、改定する場合には利用者に対して十分な説明と理解を得ることが必要と考えています。（水洗化率を平成28年度当初88.7％でありますが、10年後
には93.0％を目標として算入しています。）
　農業集落排水事業は投下資本が巨額なため単年度の費用に占める資本費の割合が大きいことから、一般会計繰入金の額が大きくなっています。
</t>
    </r>
    <r>
      <rPr>
        <sz val="12"/>
        <color rgb="FFFF0000"/>
        <rFont val="ＭＳ Ｐ明朝"/>
        <family val="1"/>
        <charset val="128"/>
      </rPr>
      <t>　</t>
    </r>
    <r>
      <rPr>
        <sz val="12"/>
        <rFont val="ＭＳ Ｐ明朝"/>
        <family val="1"/>
        <charset val="128"/>
      </rPr>
      <t>また、資本費平準化債については、整備完了から相当年経っていることから平準化の目的も達成しつつあること、なお借入可能額も少額となりつつあるという理由       で、平成33年度で借入を終了とする予定です。</t>
    </r>
    <rPh sb="0" eb="2">
      <t>ノウギョウ</t>
    </rPh>
    <rPh sb="2" eb="4">
      <t>シュウラク</t>
    </rPh>
    <rPh sb="4" eb="6">
      <t>ハイスイ</t>
    </rPh>
    <rPh sb="6" eb="8">
      <t>ジギョウ</t>
    </rPh>
    <rPh sb="12" eb="13">
      <t>オモ</t>
    </rPh>
    <rPh sb="14" eb="17">
      <t>シュウエキテキ</t>
    </rPh>
    <rPh sb="17" eb="19">
      <t>シュウニュウ</t>
    </rPh>
    <rPh sb="21" eb="23">
      <t>エイギョウ</t>
    </rPh>
    <rPh sb="23" eb="25">
      <t>シュウエキ</t>
    </rPh>
    <rPh sb="26" eb="29">
      <t>シヨウリョウ</t>
    </rPh>
    <rPh sb="29" eb="31">
      <t>シュウニュウ</t>
    </rPh>
    <rPh sb="32" eb="35">
      <t>エイギョウガイ</t>
    </rPh>
    <rPh sb="35" eb="37">
      <t>シュウエキ</t>
    </rPh>
    <rPh sb="38" eb="40">
      <t>イッパン</t>
    </rPh>
    <rPh sb="40" eb="42">
      <t>カイケイ</t>
    </rPh>
    <rPh sb="42" eb="44">
      <t>クリイレ</t>
    </rPh>
    <rPh sb="44" eb="45">
      <t>キン</t>
    </rPh>
    <rPh sb="53" eb="56">
      <t>シヨウリョウ</t>
    </rPh>
    <rPh sb="62" eb="64">
      <t>コンゴ</t>
    </rPh>
    <rPh sb="64" eb="66">
      <t>マスマス</t>
    </rPh>
    <rPh sb="67" eb="69">
      <t>ジンコウ</t>
    </rPh>
    <rPh sb="71" eb="72">
      <t>スク</t>
    </rPh>
    <rPh sb="75" eb="77">
      <t>ゲンシュウ</t>
    </rPh>
    <rPh sb="78" eb="79">
      <t>サ</t>
    </rPh>
    <rPh sb="87" eb="89">
      <t>ソウテイ</t>
    </rPh>
    <rPh sb="97" eb="100">
      <t>スイセンカ</t>
    </rPh>
    <rPh sb="100" eb="101">
      <t>リツ</t>
    </rPh>
    <rPh sb="102" eb="104">
      <t>コウジョウ</t>
    </rPh>
    <rPh sb="105" eb="106">
      <t>ツト</t>
    </rPh>
    <rPh sb="111" eb="114">
      <t>ゲンショウリツ</t>
    </rPh>
    <rPh sb="115" eb="116">
      <t>スコ</t>
    </rPh>
    <rPh sb="119" eb="120">
      <t>オサ</t>
    </rPh>
    <rPh sb="127" eb="128">
      <t>カンガ</t>
    </rPh>
    <rPh sb="141" eb="143">
      <t>コンカイ</t>
    </rPh>
    <rPh sb="144" eb="146">
      <t>ケイカク</t>
    </rPh>
    <rPh sb="146" eb="148">
      <t>キカン</t>
    </rPh>
    <rPh sb="148" eb="149">
      <t>ナイ</t>
    </rPh>
    <rPh sb="151" eb="154">
      <t>スイセンカ</t>
    </rPh>
    <rPh sb="154" eb="156">
      <t>ソクシン</t>
    </rPh>
    <rPh sb="157" eb="159">
      <t>ユウセン</t>
    </rPh>
    <rPh sb="161" eb="163">
      <t>カダイ</t>
    </rPh>
    <rPh sb="164" eb="165">
      <t>トラ</t>
    </rPh>
    <rPh sb="167" eb="170">
      <t>シヨウリョウ</t>
    </rPh>
    <rPh sb="171" eb="173">
      <t>カイテイ</t>
    </rPh>
    <rPh sb="174" eb="176">
      <t>ミコ</t>
    </rPh>
    <rPh sb="183" eb="186">
      <t>ショウライテキ</t>
    </rPh>
    <rPh sb="188" eb="191">
      <t>ヒツヨウセイ</t>
    </rPh>
    <rPh sb="192" eb="194">
      <t>ジッシ</t>
    </rPh>
    <rPh sb="194" eb="196">
      <t>ジキ</t>
    </rPh>
    <rPh sb="197" eb="199">
      <t>カイテイ</t>
    </rPh>
    <rPh sb="199" eb="201">
      <t>ナイヨウ</t>
    </rPh>
    <rPh sb="206" eb="208">
      <t>シンチョウ</t>
    </rPh>
    <rPh sb="209" eb="211">
      <t>ハンダン</t>
    </rPh>
    <rPh sb="213" eb="215">
      <t>カイテイ</t>
    </rPh>
    <rPh sb="217" eb="219">
      <t>バアイ</t>
    </rPh>
    <rPh sb="221" eb="224">
      <t>リヨウシャ</t>
    </rPh>
    <rPh sb="225" eb="226">
      <t>タイ</t>
    </rPh>
    <rPh sb="228" eb="230">
      <t>ジュウブン</t>
    </rPh>
    <rPh sb="231" eb="233">
      <t>セツメイ</t>
    </rPh>
    <rPh sb="234" eb="236">
      <t>リカイ</t>
    </rPh>
    <rPh sb="237" eb="238">
      <t>エ</t>
    </rPh>
    <rPh sb="242" eb="244">
      <t>ヒツヨウ</t>
    </rPh>
    <rPh sb="245" eb="246">
      <t>カンガ</t>
    </rPh>
    <rPh sb="253" eb="256">
      <t>スイセンカ</t>
    </rPh>
    <rPh sb="256" eb="257">
      <t>リツ</t>
    </rPh>
    <rPh sb="258" eb="260">
      <t>ヘイセイ</t>
    </rPh>
    <rPh sb="262" eb="264">
      <t>ネンド</t>
    </rPh>
    <rPh sb="264" eb="266">
      <t>トウショ</t>
    </rPh>
    <rPh sb="280" eb="282">
      <t>ネンゴ</t>
    </rPh>
    <rPh sb="291" eb="293">
      <t>モクヒョウ</t>
    </rPh>
    <rPh sb="296" eb="298">
      <t>サンニュウ</t>
    </rPh>
    <rPh sb="307" eb="309">
      <t>ノウギョウ</t>
    </rPh>
    <rPh sb="309" eb="311">
      <t>シュウラク</t>
    </rPh>
    <rPh sb="311" eb="313">
      <t>ハイスイ</t>
    </rPh>
    <rPh sb="313" eb="315">
      <t>ジギョウ</t>
    </rPh>
    <rPh sb="316" eb="318">
      <t>トウカ</t>
    </rPh>
    <rPh sb="318" eb="320">
      <t>シホン</t>
    </rPh>
    <rPh sb="321" eb="323">
      <t>キョガク</t>
    </rPh>
    <rPh sb="326" eb="329">
      <t>タンネンド</t>
    </rPh>
    <rPh sb="330" eb="332">
      <t>ヒヨウ</t>
    </rPh>
    <rPh sb="333" eb="334">
      <t>シ</t>
    </rPh>
    <rPh sb="336" eb="338">
      <t>シホン</t>
    </rPh>
    <rPh sb="338" eb="339">
      <t>ヒ</t>
    </rPh>
    <rPh sb="340" eb="342">
      <t>ワリアイ</t>
    </rPh>
    <rPh sb="343" eb="344">
      <t>オオ</t>
    </rPh>
    <rPh sb="351" eb="353">
      <t>イッパン</t>
    </rPh>
    <rPh sb="353" eb="355">
      <t>カイケイ</t>
    </rPh>
    <rPh sb="359" eb="360">
      <t>ガク</t>
    </rPh>
    <rPh sb="361" eb="362">
      <t>オオ</t>
    </rPh>
    <rPh sb="376" eb="378">
      <t>シホン</t>
    </rPh>
    <rPh sb="378" eb="379">
      <t>ヒ</t>
    </rPh>
    <rPh sb="379" eb="382">
      <t>ヘイジュンカ</t>
    </rPh>
    <rPh sb="444" eb="446">
      <t>リユウ</t>
    </rPh>
    <rPh sb="455" eb="457">
      <t>ヘイセイ</t>
    </rPh>
    <phoneticPr fontId="1"/>
  </si>
  <si>
    <t xml:space="preserve">処理場等における光熱水費、薬品費などの維持管理は、汚水処理には欠かせないものであります。施設の老朽化に伴い維持管理費は、年々増額の傾向にありますが、市の汚水処理の効率化を図るとともに、総合的な管理運営に努めていきます。また、資産の長寿命化にも力を入れ、計画的な修繕や設備更新を行い、経費の抑制削減を目指します。
</t>
    <rPh sb="0" eb="2">
      <t>ショリ</t>
    </rPh>
    <rPh sb="2" eb="3">
      <t>ジョウ</t>
    </rPh>
    <rPh sb="3" eb="4">
      <t>トウ</t>
    </rPh>
    <rPh sb="8" eb="10">
      <t>コウネツ</t>
    </rPh>
    <rPh sb="13" eb="15">
      <t>ヤクヒン</t>
    </rPh>
    <rPh sb="15" eb="16">
      <t>ヒ</t>
    </rPh>
    <rPh sb="19" eb="21">
      <t>イジ</t>
    </rPh>
    <rPh sb="21" eb="23">
      <t>カンリ</t>
    </rPh>
    <rPh sb="25" eb="27">
      <t>オスイ</t>
    </rPh>
    <rPh sb="27" eb="29">
      <t>ショリ</t>
    </rPh>
    <rPh sb="31" eb="32">
      <t>カ</t>
    </rPh>
    <rPh sb="44" eb="46">
      <t>シセツ</t>
    </rPh>
    <rPh sb="47" eb="50">
      <t>ロウキュウカ</t>
    </rPh>
    <rPh sb="51" eb="52">
      <t>トモナ</t>
    </rPh>
    <rPh sb="53" eb="55">
      <t>イジ</t>
    </rPh>
    <rPh sb="55" eb="58">
      <t>カンリヒ</t>
    </rPh>
    <rPh sb="60" eb="62">
      <t>ネンネン</t>
    </rPh>
    <rPh sb="62" eb="64">
      <t>ゾウガク</t>
    </rPh>
    <rPh sb="65" eb="67">
      <t>ケイコウ</t>
    </rPh>
    <rPh sb="74" eb="75">
      <t>シ</t>
    </rPh>
    <rPh sb="76" eb="78">
      <t>オスイ</t>
    </rPh>
    <rPh sb="78" eb="80">
      <t>ショリ</t>
    </rPh>
    <rPh sb="81" eb="84">
      <t>コウリツカ</t>
    </rPh>
    <rPh sb="85" eb="86">
      <t>ハカ</t>
    </rPh>
    <rPh sb="92" eb="95">
      <t>ソウゴウテキ</t>
    </rPh>
    <rPh sb="96" eb="98">
      <t>カンリ</t>
    </rPh>
    <rPh sb="98" eb="100">
      <t>ウンエイ</t>
    </rPh>
    <rPh sb="101" eb="102">
      <t>ツト</t>
    </rPh>
    <rPh sb="112" eb="114">
      <t>シサン</t>
    </rPh>
    <rPh sb="115" eb="116">
      <t>チョウ</t>
    </rPh>
    <rPh sb="116" eb="119">
      <t>ジュミョウカ</t>
    </rPh>
    <rPh sb="121" eb="122">
      <t>チカラ</t>
    </rPh>
    <rPh sb="123" eb="124">
      <t>イ</t>
    </rPh>
    <rPh sb="126" eb="129">
      <t>ケイカクテキ</t>
    </rPh>
    <rPh sb="130" eb="132">
      <t>シュウゼン</t>
    </rPh>
    <rPh sb="133" eb="135">
      <t>セツビ</t>
    </rPh>
    <rPh sb="135" eb="137">
      <t>コウシン</t>
    </rPh>
    <rPh sb="138" eb="139">
      <t>オコナ</t>
    </rPh>
    <rPh sb="141" eb="143">
      <t>ケイヒ</t>
    </rPh>
    <rPh sb="144" eb="146">
      <t>ヨクセイ</t>
    </rPh>
    <rPh sb="146" eb="148">
      <t>サクゲン</t>
    </rPh>
    <rPh sb="149" eb="151">
      <t>メザ</t>
    </rPh>
    <phoneticPr fontId="1"/>
  </si>
  <si>
    <t>同ＨＰ上に掲載してあります。</t>
    <rPh sb="0" eb="1">
      <t>ドウ</t>
    </rPh>
    <rPh sb="2" eb="3">
      <t>ジョウ</t>
    </rPh>
    <rPh sb="4" eb="6">
      <t>ケイサイ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</si>
</sst>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年度&quot;"/>
    <numFmt numFmtId="177" formatCode="#,##0;&quot;△ &quot;#,##0"/>
  </numFmts>
  <fonts count="35" x14ac:knownFonts="1">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4"/>
      <color theme="1"/>
      <name val="ＭＳ Ｐゴシック"/>
      <family val="2"/>
      <scheme val="minor"/>
    </font>
    <font>
      <sz val="14"/>
      <color theme="1"/>
      <name val="ＭＳ Ｐゴシック"/>
      <family val="3"/>
      <charset val="128"/>
      <scheme val="minor"/>
    </font>
    <font>
      <sz val="11"/>
      <name val="ＭＳ Ｐゴシック"/>
      <family val="3"/>
      <charset val="128"/>
    </font>
    <font>
      <sz val="6"/>
      <name val="ＭＳ Ｐゴシック"/>
      <family val="3"/>
      <charset val="128"/>
    </font>
    <font>
      <sz val="10"/>
      <name val="ＭＳ Ｐゴシック"/>
      <family val="3"/>
      <charset val="128"/>
    </font>
    <font>
      <sz val="12"/>
      <color theme="1"/>
      <name val="ＭＳ Ｐゴシック"/>
      <family val="3"/>
      <charset val="128"/>
      <scheme val="minor"/>
    </font>
    <font>
      <u/>
      <sz val="16"/>
      <color theme="1"/>
      <name val="ＭＳ Ｐゴシック"/>
      <family val="3"/>
      <charset val="128"/>
      <scheme val="minor"/>
    </font>
    <font>
      <sz val="11"/>
      <color theme="1"/>
      <name val="ＭＳ Ｐゴシック"/>
      <family val="3"/>
      <charset val="128"/>
      <scheme val="minor"/>
    </font>
    <font>
      <sz val="11"/>
      <name val="ＭＳ Ｐゴシック"/>
      <family val="2"/>
      <scheme val="minor"/>
    </font>
    <font>
      <sz val="12"/>
      <color rgb="FFFF0000"/>
      <name val="ＭＳ Ｐゴシック"/>
      <family val="2"/>
      <scheme val="minor"/>
    </font>
    <font>
      <sz val="20"/>
      <name val="ＭＳ Ｐゴシック"/>
      <family val="2"/>
      <scheme val="minor"/>
    </font>
    <font>
      <sz val="20"/>
      <name val="ＭＳ Ｐゴシック"/>
      <family val="3"/>
      <charset val="128"/>
      <scheme val="minor"/>
    </font>
    <font>
      <sz val="13"/>
      <name val="ＭＳ Ｐ明朝"/>
      <family val="1"/>
      <charset val="128"/>
    </font>
    <font>
      <sz val="14"/>
      <name val="ＭＳ Ｐゴシック"/>
      <family val="3"/>
      <charset val="128"/>
      <scheme val="minor"/>
    </font>
    <font>
      <sz val="14"/>
      <name val="ＭＳ Ｐ明朝"/>
      <family val="1"/>
      <charset val="128"/>
    </font>
    <font>
      <sz val="14"/>
      <name val="ＭＳ Ｐゴシック"/>
      <family val="2"/>
      <scheme val="minor"/>
    </font>
    <font>
      <u/>
      <sz val="14"/>
      <name val="ＭＳ Ｐゴシック"/>
      <family val="2"/>
      <scheme val="minor"/>
    </font>
    <font>
      <u/>
      <sz val="14"/>
      <name val="ＭＳ Ｐゴシック"/>
      <family val="3"/>
      <charset val="128"/>
      <scheme val="minor"/>
    </font>
    <font>
      <u/>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sz val="12"/>
      <name val="ＭＳ Ｐゴシック"/>
      <family val="2"/>
      <scheme val="minor"/>
    </font>
    <font>
      <sz val="12"/>
      <name val="ＭＳ Ｐ明朝"/>
      <family val="1"/>
      <charset val="128"/>
    </font>
    <font>
      <sz val="16"/>
      <name val="ＭＳ Ｐゴシック"/>
      <family val="2"/>
      <scheme val="minor"/>
    </font>
    <font>
      <sz val="16"/>
      <name val="ＭＳ Ｐゴシック"/>
      <family val="3"/>
      <charset val="128"/>
      <scheme val="minor"/>
    </font>
    <font>
      <sz val="11"/>
      <color theme="1"/>
      <name val="ＭＳ 明朝"/>
      <family val="1"/>
      <charset val="128"/>
    </font>
    <font>
      <sz val="11"/>
      <color theme="1"/>
      <name val="ＭＳ Ｐ明朝"/>
      <family val="1"/>
      <charset val="128"/>
    </font>
    <font>
      <sz val="14"/>
      <color theme="1"/>
      <name val="ＭＳ Ｐゴシック"/>
      <family val="2"/>
    </font>
    <font>
      <sz val="11"/>
      <color theme="1"/>
      <name val="ＭＳ Ｐゴシック"/>
      <family val="2"/>
    </font>
    <font>
      <sz val="12"/>
      <color theme="1"/>
      <name val="ＭＳ Ｐ明朝"/>
      <family val="1"/>
      <charset val="128"/>
    </font>
    <font>
      <sz val="12"/>
      <color theme="1"/>
      <name val="ＭＳ 明朝"/>
      <family val="1"/>
      <charset val="128"/>
    </font>
    <font>
      <sz val="12"/>
      <color rgb="FFFF0000"/>
      <name val="ＭＳ Ｐ明朝"/>
      <family val="1"/>
      <charset val="128"/>
    </font>
  </fonts>
  <fills count="3">
    <fill>
      <patternFill patternType="none"/>
    </fill>
    <fill>
      <patternFill patternType="gray125"/>
    </fill>
    <fill>
      <patternFill patternType="solid">
        <fgColor rgb="FFFFFFCC"/>
        <bgColor indexed="64"/>
      </patternFill>
    </fill>
  </fills>
  <borders count="25">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s>
  <cellStyleXfs count="4">
    <xf numFmtId="0" fontId="0" fillId="0" borderId="0"/>
    <xf numFmtId="0" fontId="5" fillId="0" borderId="0"/>
    <xf numFmtId="38" fontId="5" fillId="0" borderId="0" applyFont="0" applyFill="0" applyBorder="0" applyAlignment="0" applyProtection="0"/>
    <xf numFmtId="9" fontId="5" fillId="0" borderId="0" applyFont="0" applyFill="0" applyBorder="0" applyAlignment="0" applyProtection="0"/>
  </cellStyleXfs>
  <cellXfs count="396">
    <xf numFmtId="0" fontId="0" fillId="0" borderId="0" xfId="0"/>
    <xf numFmtId="0" fontId="2" fillId="0" borderId="0" xfId="0" applyFont="1" applyAlignment="1">
      <alignment horizontal="left" vertical="center"/>
    </xf>
    <xf numFmtId="0" fontId="3" fillId="0" borderId="0" xfId="0" applyFont="1" applyAlignment="1">
      <alignment horizontal="left" vertical="center"/>
    </xf>
    <xf numFmtId="0" fontId="5" fillId="0" borderId="0" xfId="1" applyFont="1" applyFill="1" applyAlignment="1">
      <alignment vertical="center"/>
    </xf>
    <xf numFmtId="0" fontId="5" fillId="0" borderId="0" xfId="1" applyFont="1" applyFill="1" applyAlignment="1">
      <alignment horizontal="right" vertical="center"/>
    </xf>
    <xf numFmtId="176" fontId="5" fillId="0" borderId="9" xfId="1" applyNumberFormat="1" applyFont="1" applyFill="1" applyBorder="1" applyAlignment="1">
      <alignment vertical="center"/>
    </xf>
    <xf numFmtId="176" fontId="5" fillId="0" borderId="1" xfId="1" applyNumberFormat="1" applyFont="1" applyFill="1" applyBorder="1" applyAlignment="1">
      <alignment vertical="center"/>
    </xf>
    <xf numFmtId="176" fontId="5" fillId="0" borderId="1" xfId="1" applyNumberFormat="1" applyFont="1" applyFill="1" applyBorder="1" applyAlignment="1">
      <alignment horizontal="right" vertical="center"/>
    </xf>
    <xf numFmtId="176" fontId="5" fillId="0" borderId="2" xfId="1" applyNumberFormat="1" applyFont="1" applyFill="1" applyBorder="1" applyAlignment="1">
      <alignment horizontal="right" vertical="center"/>
    </xf>
    <xf numFmtId="176" fontId="5" fillId="0" borderId="10" xfId="1" applyNumberFormat="1" applyFont="1" applyFill="1" applyBorder="1" applyAlignment="1">
      <alignment horizontal="center" vertical="center"/>
    </xf>
    <xf numFmtId="176" fontId="5" fillId="0" borderId="0" xfId="1" applyNumberFormat="1" applyFont="1" applyFill="1" applyAlignment="1">
      <alignment vertical="center"/>
    </xf>
    <xf numFmtId="176" fontId="5" fillId="0" borderId="11" xfId="1" applyNumberFormat="1" applyFont="1" applyFill="1" applyBorder="1" applyAlignment="1">
      <alignment vertical="center"/>
    </xf>
    <xf numFmtId="176" fontId="5" fillId="0" borderId="12" xfId="1" applyNumberFormat="1" applyFont="1" applyFill="1" applyBorder="1" applyAlignment="1">
      <alignment vertical="center"/>
    </xf>
    <xf numFmtId="176" fontId="5" fillId="0" borderId="13" xfId="1" applyNumberFormat="1" applyFont="1" applyFill="1" applyBorder="1" applyAlignment="1">
      <alignment horizontal="right" vertical="center"/>
    </xf>
    <xf numFmtId="176" fontId="5" fillId="0" borderId="14" xfId="1" applyNumberFormat="1" applyFont="1" applyFill="1" applyBorder="1" applyAlignment="1">
      <alignment horizontal="distributed" vertical="center" justifyLastLine="1"/>
    </xf>
    <xf numFmtId="38" fontId="0" fillId="0" borderId="4" xfId="2" applyFont="1" applyFill="1" applyBorder="1" applyAlignment="1">
      <alignment horizontal="distributed" vertical="center"/>
    </xf>
    <xf numFmtId="38" fontId="0" fillId="0" borderId="5" xfId="2" applyFont="1" applyFill="1" applyBorder="1" applyAlignment="1">
      <alignment horizontal="center" vertical="center"/>
    </xf>
    <xf numFmtId="38" fontId="0" fillId="0" borderId="0" xfId="2" applyFont="1" applyFill="1" applyAlignment="1">
      <alignment vertical="center"/>
    </xf>
    <xf numFmtId="38" fontId="0" fillId="0" borderId="4" xfId="2" quotePrefix="1" applyFont="1" applyFill="1" applyBorder="1" applyAlignment="1">
      <alignment horizontal="right" vertical="center"/>
    </xf>
    <xf numFmtId="38" fontId="0" fillId="0" borderId="1" xfId="2" quotePrefix="1" applyFont="1" applyFill="1" applyBorder="1" applyAlignment="1">
      <alignment horizontal="right" vertical="center"/>
    </xf>
    <xf numFmtId="38" fontId="0" fillId="0" borderId="0" xfId="2" applyFont="1" applyFill="1" applyBorder="1" applyAlignment="1">
      <alignment vertical="center"/>
    </xf>
    <xf numFmtId="38" fontId="0" fillId="0" borderId="12" xfId="2" applyFont="1" applyFill="1" applyBorder="1" applyAlignment="1">
      <alignment vertical="center"/>
    </xf>
    <xf numFmtId="38" fontId="0" fillId="0" borderId="13" xfId="2" applyFont="1" applyFill="1" applyBorder="1" applyAlignment="1">
      <alignment vertical="center"/>
    </xf>
    <xf numFmtId="38" fontId="0" fillId="0" borderId="4" xfId="2" quotePrefix="1" applyFont="1" applyFill="1" applyBorder="1" applyAlignment="1">
      <alignment vertical="center"/>
    </xf>
    <xf numFmtId="38" fontId="0" fillId="0" borderId="4" xfId="2" applyFont="1" applyFill="1" applyBorder="1" applyAlignment="1">
      <alignment vertical="center"/>
    </xf>
    <xf numFmtId="38" fontId="0" fillId="0" borderId="2" xfId="2" applyFont="1" applyFill="1" applyBorder="1" applyAlignment="1">
      <alignment horizontal="center" vertical="center"/>
    </xf>
    <xf numFmtId="38" fontId="0" fillId="0" borderId="1" xfId="2" applyFont="1" applyFill="1" applyBorder="1" applyAlignment="1">
      <alignment horizontal="center" vertical="center"/>
    </xf>
    <xf numFmtId="38" fontId="0" fillId="0" borderId="4" xfId="2" applyFont="1" applyFill="1" applyBorder="1" applyAlignment="1">
      <alignment horizontal="center" vertical="center"/>
    </xf>
    <xf numFmtId="0" fontId="5" fillId="0" borderId="5" xfId="1" applyFont="1" applyFill="1" applyBorder="1" applyAlignment="1">
      <alignment horizontal="center" vertical="center"/>
    </xf>
    <xf numFmtId="0" fontId="5" fillId="0" borderId="0" xfId="1" applyFont="1" applyFill="1" applyAlignment="1">
      <alignment horizontal="left" vertical="center"/>
    </xf>
    <xf numFmtId="176" fontId="5" fillId="0" borderId="1" xfId="1" applyNumberFormat="1" applyFont="1" applyFill="1" applyBorder="1" applyAlignment="1">
      <alignment horizontal="left" vertical="center"/>
    </xf>
    <xf numFmtId="0" fontId="5" fillId="0" borderId="4" xfId="1" applyFont="1" applyFill="1" applyBorder="1" applyAlignment="1">
      <alignment vertical="center"/>
    </xf>
    <xf numFmtId="0" fontId="5" fillId="0" borderId="6" xfId="1" applyFont="1" applyFill="1" applyBorder="1" applyAlignment="1">
      <alignment vertical="center"/>
    </xf>
    <xf numFmtId="0" fontId="5" fillId="0" borderId="0" xfId="1" applyFont="1" applyFill="1" applyBorder="1" applyAlignment="1">
      <alignment vertical="center"/>
    </xf>
    <xf numFmtId="0" fontId="5" fillId="0" borderId="3" xfId="1" applyFont="1" applyFill="1" applyBorder="1" applyAlignment="1">
      <alignment vertical="center"/>
    </xf>
    <xf numFmtId="0" fontId="5" fillId="0" borderId="11" xfId="1" applyFont="1" applyFill="1" applyBorder="1" applyAlignment="1">
      <alignment vertical="center"/>
    </xf>
    <xf numFmtId="0" fontId="5" fillId="0" borderId="12" xfId="1" applyFont="1" applyFill="1" applyBorder="1" applyAlignment="1">
      <alignment vertical="center"/>
    </xf>
    <xf numFmtId="0" fontId="5" fillId="0" borderId="13" xfId="1" applyFont="1" applyFill="1" applyBorder="1" applyAlignment="1">
      <alignment vertical="center"/>
    </xf>
    <xf numFmtId="0" fontId="5" fillId="0" borderId="0" xfId="1" applyFont="1" applyFill="1" applyAlignment="1">
      <alignment horizontal="center" vertical="center"/>
    </xf>
    <xf numFmtId="176" fontId="5" fillId="0" borderId="9" xfId="1" applyNumberFormat="1" applyFont="1" applyFill="1" applyBorder="1" applyAlignment="1">
      <alignment horizontal="center" vertical="center"/>
    </xf>
    <xf numFmtId="176" fontId="5" fillId="0" borderId="1" xfId="1" applyNumberFormat="1" applyFont="1" applyFill="1" applyBorder="1" applyAlignment="1">
      <alignment horizontal="center" vertical="center"/>
    </xf>
    <xf numFmtId="176" fontId="5" fillId="0" borderId="11" xfId="1" applyNumberFormat="1" applyFont="1" applyFill="1" applyBorder="1" applyAlignment="1">
      <alignment horizontal="center" vertical="center"/>
    </xf>
    <xf numFmtId="176" fontId="5" fillId="0" borderId="12" xfId="1" applyNumberFormat="1" applyFont="1" applyFill="1" applyBorder="1" applyAlignment="1">
      <alignment horizontal="center" vertical="center"/>
    </xf>
    <xf numFmtId="49" fontId="5" fillId="0" borderId="7" xfId="1" quotePrefix="1" applyNumberFormat="1" applyFont="1" applyFill="1" applyBorder="1" applyAlignment="1">
      <alignment vertical="center"/>
    </xf>
    <xf numFmtId="177" fontId="0" fillId="0" borderId="8" xfId="2" applyNumberFormat="1" applyFont="1" applyFill="1" applyBorder="1" applyAlignment="1">
      <alignment horizontal="right" vertical="center"/>
    </xf>
    <xf numFmtId="49" fontId="0" fillId="0" borderId="7" xfId="2" applyNumberFormat="1" applyFont="1" applyFill="1" applyBorder="1" applyAlignment="1">
      <alignment horizontal="right" vertical="center"/>
    </xf>
    <xf numFmtId="38" fontId="0" fillId="0" borderId="4" xfId="2" applyFont="1" applyFill="1" applyBorder="1" applyAlignment="1">
      <alignment horizontal="right" vertical="center"/>
    </xf>
    <xf numFmtId="49" fontId="0" fillId="0" borderId="7" xfId="2" quotePrefix="1" applyNumberFormat="1" applyFont="1" applyFill="1" applyBorder="1" applyAlignment="1">
      <alignment horizontal="right" vertical="center"/>
    </xf>
    <xf numFmtId="49" fontId="0" fillId="0" borderId="4" xfId="2" applyNumberFormat="1" applyFont="1" applyFill="1" applyBorder="1" applyAlignment="1">
      <alignment horizontal="center" vertical="center"/>
    </xf>
    <xf numFmtId="177" fontId="5" fillId="2" borderId="8" xfId="2" applyNumberFormat="1" applyFont="1" applyFill="1" applyBorder="1" applyAlignment="1">
      <alignment horizontal="right" vertical="center"/>
    </xf>
    <xf numFmtId="49" fontId="0" fillId="0" borderId="9" xfId="2" quotePrefix="1" applyNumberFormat="1" applyFont="1" applyFill="1" applyBorder="1" applyAlignment="1">
      <alignment horizontal="right" vertical="center"/>
    </xf>
    <xf numFmtId="49" fontId="0" fillId="0" borderId="1" xfId="2" applyNumberFormat="1" applyFont="1" applyFill="1" applyBorder="1" applyAlignment="1">
      <alignment horizontal="center" vertical="center"/>
    </xf>
    <xf numFmtId="49" fontId="0" fillId="0" borderId="7" xfId="2" applyNumberFormat="1" applyFont="1" applyFill="1" applyBorder="1" applyAlignment="1">
      <alignment vertical="center"/>
    </xf>
    <xf numFmtId="49" fontId="5" fillId="0" borderId="7" xfId="1" applyNumberFormat="1" applyFont="1" applyFill="1" applyBorder="1" applyAlignment="1">
      <alignment vertical="center"/>
    </xf>
    <xf numFmtId="49" fontId="0" fillId="0" borderId="11" xfId="2" quotePrefix="1" applyNumberFormat="1" applyFont="1" applyFill="1" applyBorder="1" applyAlignment="1">
      <alignment horizontal="right" vertical="center"/>
    </xf>
    <xf numFmtId="38" fontId="0" fillId="0" borderId="12" xfId="2" quotePrefix="1" applyFont="1" applyFill="1" applyBorder="1" applyAlignment="1">
      <alignment horizontal="right" vertical="center"/>
    </xf>
    <xf numFmtId="38" fontId="0" fillId="0" borderId="12" xfId="2" applyFont="1" applyFill="1" applyBorder="1" applyAlignment="1">
      <alignment horizontal="center" vertical="center"/>
    </xf>
    <xf numFmtId="38" fontId="0" fillId="0" borderId="13" xfId="2" applyFont="1" applyFill="1" applyBorder="1" applyAlignment="1">
      <alignment horizontal="distributed" vertical="center"/>
    </xf>
    <xf numFmtId="49" fontId="0" fillId="0" borderId="11" xfId="2" applyNumberFormat="1" applyFont="1" applyFill="1" applyBorder="1" applyAlignment="1">
      <alignment vertical="center"/>
    </xf>
    <xf numFmtId="49" fontId="0" fillId="0" borderId="12" xfId="2" applyNumberFormat="1" applyFont="1" applyFill="1" applyBorder="1" applyAlignment="1">
      <alignment horizontal="right" vertical="center"/>
    </xf>
    <xf numFmtId="0" fontId="5" fillId="0" borderId="7" xfId="1" applyFont="1" applyFill="1" applyBorder="1" applyAlignment="1">
      <alignment horizontal="center" vertical="center"/>
    </xf>
    <xf numFmtId="49" fontId="0" fillId="0" borderId="4" xfId="2" applyNumberFormat="1" applyFont="1" applyFill="1" applyBorder="1" applyAlignment="1">
      <alignment vertical="center"/>
    </xf>
    <xf numFmtId="38" fontId="0" fillId="0" borderId="1" xfId="2" quotePrefix="1" applyFont="1" applyFill="1" applyBorder="1" applyAlignment="1">
      <alignment vertical="center"/>
    </xf>
    <xf numFmtId="177" fontId="5" fillId="0" borderId="10" xfId="2" applyNumberFormat="1" applyFont="1" applyFill="1" applyBorder="1" applyAlignment="1">
      <alignment horizontal="right" vertical="center"/>
    </xf>
    <xf numFmtId="49" fontId="0" fillId="0" borderId="1" xfId="2" applyNumberFormat="1" applyFont="1" applyFill="1" applyBorder="1" applyAlignment="1">
      <alignment horizontal="right" vertical="center"/>
    </xf>
    <xf numFmtId="38" fontId="0" fillId="0" borderId="1" xfId="2" applyFont="1" applyFill="1" applyBorder="1" applyAlignment="1">
      <alignment horizontal="right" vertical="center"/>
    </xf>
    <xf numFmtId="177" fontId="5" fillId="2" borderId="10" xfId="2" applyNumberFormat="1" applyFont="1" applyFill="1" applyBorder="1" applyAlignment="1">
      <alignment horizontal="right" vertical="center"/>
    </xf>
    <xf numFmtId="49" fontId="0" fillId="0" borderId="11" xfId="2" applyNumberFormat="1" applyFont="1" applyFill="1" applyBorder="1" applyAlignment="1">
      <alignment horizontal="right" vertical="center"/>
    </xf>
    <xf numFmtId="38" fontId="0" fillId="0" borderId="13" xfId="2" applyFont="1" applyFill="1" applyBorder="1" applyAlignment="1">
      <alignment horizontal="right" vertical="center"/>
    </xf>
    <xf numFmtId="177" fontId="0" fillId="0" borderId="10" xfId="2" applyNumberFormat="1" applyFont="1" applyFill="1" applyBorder="1" applyAlignment="1">
      <alignment horizontal="right" vertical="center"/>
    </xf>
    <xf numFmtId="38" fontId="0" fillId="0" borderId="12" xfId="2" applyFont="1" applyFill="1" applyBorder="1" applyAlignment="1">
      <alignment horizontal="right" vertical="center"/>
    </xf>
    <xf numFmtId="0" fontId="5" fillId="0" borderId="12" xfId="1" applyFont="1" applyFill="1" applyBorder="1" applyAlignment="1">
      <alignment horizontal="center" vertical="center" textRotation="255"/>
    </xf>
    <xf numFmtId="0" fontId="5" fillId="0" borderId="7" xfId="1" quotePrefix="1" applyFont="1" applyFill="1" applyBorder="1" applyAlignment="1">
      <alignment horizontal="center" vertical="distributed"/>
    </xf>
    <xf numFmtId="0" fontId="5" fillId="0" borderId="4" xfId="1" quotePrefix="1" applyFont="1" applyFill="1" applyBorder="1" applyAlignment="1">
      <alignment horizontal="center" vertical="distributed"/>
    </xf>
    <xf numFmtId="0" fontId="5" fillId="0" borderId="4" xfId="1" applyFont="1" applyFill="1" applyBorder="1" applyAlignment="1">
      <alignment horizontal="distributed" vertical="center"/>
    </xf>
    <xf numFmtId="0" fontId="5" fillId="0" borderId="1" xfId="1" quotePrefix="1" applyFont="1" applyFill="1" applyBorder="1" applyAlignment="1">
      <alignment horizontal="center" vertical="center"/>
    </xf>
    <xf numFmtId="0" fontId="5" fillId="0" borderId="12" xfId="1" applyFont="1" applyFill="1" applyBorder="1" applyAlignment="1">
      <alignment horizontal="center" vertical="center"/>
    </xf>
    <xf numFmtId="38" fontId="0" fillId="0" borderId="0" xfId="2" quotePrefix="1" applyFont="1" applyFill="1" applyBorder="1" applyAlignment="1">
      <alignment horizontal="center" vertical="center"/>
    </xf>
    <xf numFmtId="0" fontId="5" fillId="0" borderId="0" xfId="1" applyFont="1" applyFill="1" applyBorder="1" applyAlignment="1">
      <alignment horizontal="distributed" vertical="center"/>
    </xf>
    <xf numFmtId="38" fontId="0" fillId="0" borderId="0" xfId="2" applyFont="1" applyFill="1" applyBorder="1" applyAlignment="1">
      <alignment horizontal="center" vertical="center"/>
    </xf>
    <xf numFmtId="0" fontId="5" fillId="0" borderId="12" xfId="1" applyFont="1" applyFill="1" applyBorder="1" applyAlignment="1">
      <alignment horizontal="distributed" vertical="center"/>
    </xf>
    <xf numFmtId="38" fontId="0" fillId="0" borderId="1" xfId="2" quotePrefix="1" applyFont="1" applyFill="1" applyBorder="1" applyAlignment="1">
      <alignment horizontal="center" vertical="center"/>
    </xf>
    <xf numFmtId="38" fontId="0" fillId="0" borderId="1" xfId="2" applyFont="1" applyFill="1" applyBorder="1" applyAlignment="1">
      <alignment horizontal="distributed" vertical="center"/>
    </xf>
    <xf numFmtId="0" fontId="5" fillId="0" borderId="6" xfId="1" quotePrefix="1" applyFont="1" applyFill="1" applyBorder="1" applyAlignment="1">
      <alignment horizontal="center" vertical="distributed"/>
    </xf>
    <xf numFmtId="0" fontId="5" fillId="0" borderId="0" xfId="1" quotePrefix="1" applyFont="1" applyFill="1" applyBorder="1" applyAlignment="1">
      <alignment horizontal="center" vertical="distributed"/>
    </xf>
    <xf numFmtId="177" fontId="5" fillId="0" borderId="8" xfId="1" applyNumberFormat="1" applyFont="1" applyFill="1" applyBorder="1" applyAlignment="1">
      <alignment horizontal="right" vertical="center"/>
    </xf>
    <xf numFmtId="0" fontId="5" fillId="0" borderId="7" xfId="1" applyFont="1" applyFill="1" applyBorder="1" applyAlignment="1">
      <alignment horizontal="center" vertical="distributed"/>
    </xf>
    <xf numFmtId="0" fontId="5" fillId="0" borderId="4" xfId="1" applyFont="1" applyFill="1" applyBorder="1" applyAlignment="1">
      <alignment horizontal="center" vertical="distributed"/>
    </xf>
    <xf numFmtId="177" fontId="5" fillId="2" borderId="8" xfId="1" applyNumberFormat="1" applyFont="1" applyFill="1" applyBorder="1" applyAlignment="1">
      <alignment horizontal="right" vertical="center"/>
    </xf>
    <xf numFmtId="0" fontId="5" fillId="0" borderId="9" xfId="1" applyFont="1" applyFill="1" applyBorder="1" applyAlignment="1">
      <alignment horizontal="center" vertical="distributed"/>
    </xf>
    <xf numFmtId="0" fontId="5" fillId="0" borderId="1" xfId="1" applyFont="1" applyFill="1" applyBorder="1" applyAlignment="1">
      <alignment horizontal="center" vertical="distributed"/>
    </xf>
    <xf numFmtId="0" fontId="5" fillId="0" borderId="1" xfId="1" applyFont="1" applyFill="1" applyBorder="1" applyAlignment="1">
      <alignment vertical="center"/>
    </xf>
    <xf numFmtId="0" fontId="5" fillId="0" borderId="2" xfId="1" applyFont="1" applyFill="1" applyBorder="1" applyAlignment="1">
      <alignment horizontal="center" vertical="center"/>
    </xf>
    <xf numFmtId="177" fontId="5" fillId="2" borderId="10" xfId="1" applyNumberFormat="1" applyFont="1" applyFill="1" applyBorder="1" applyAlignment="1">
      <alignment horizontal="right" vertical="center"/>
    </xf>
    <xf numFmtId="0" fontId="5" fillId="0" borderId="7" xfId="1" applyFont="1" applyFill="1" applyBorder="1" applyAlignment="1">
      <alignment vertical="center" wrapText="1" shrinkToFit="1"/>
    </xf>
    <xf numFmtId="0" fontId="5" fillId="0" borderId="4" xfId="1" applyFont="1" applyFill="1" applyBorder="1" applyAlignment="1">
      <alignment vertical="center" shrinkToFit="1"/>
    </xf>
    <xf numFmtId="0" fontId="5" fillId="0" borderId="4" xfId="1" applyFont="1" applyFill="1" applyBorder="1" applyAlignment="1">
      <alignment horizontal="right" vertical="center"/>
    </xf>
    <xf numFmtId="0" fontId="5" fillId="0" borderId="5" xfId="1" applyFill="1" applyBorder="1" applyAlignment="1">
      <alignment horizontal="center" vertical="center"/>
    </xf>
    <xf numFmtId="0" fontId="5" fillId="0" borderId="11" xfId="1" applyFont="1" applyFill="1" applyBorder="1" applyAlignment="1">
      <alignment vertical="center" wrapText="1" shrinkToFit="1"/>
    </xf>
    <xf numFmtId="0" fontId="5" fillId="0" borderId="12" xfId="1" applyFont="1" applyFill="1" applyBorder="1" applyAlignment="1">
      <alignment vertical="center" shrinkToFit="1"/>
    </xf>
    <xf numFmtId="0" fontId="5" fillId="0" borderId="12" xfId="1" applyFont="1" applyFill="1" applyBorder="1" applyAlignment="1">
      <alignment horizontal="right" vertical="center"/>
    </xf>
    <xf numFmtId="0" fontId="5" fillId="0" borderId="13" xfId="1" applyFill="1" applyBorder="1" applyAlignment="1">
      <alignment horizontal="center" vertical="center"/>
    </xf>
    <xf numFmtId="177" fontId="5" fillId="2" borderId="14" xfId="1" applyNumberFormat="1" applyFont="1" applyFill="1" applyBorder="1" applyAlignment="1">
      <alignment horizontal="right" vertical="center"/>
    </xf>
    <xf numFmtId="0" fontId="5" fillId="0" borderId="2" xfId="1" applyFont="1" applyFill="1" applyBorder="1" applyAlignment="1">
      <alignment vertical="center"/>
    </xf>
    <xf numFmtId="176" fontId="5" fillId="0" borderId="12" xfId="1" applyNumberFormat="1" applyFont="1" applyFill="1" applyBorder="1" applyAlignment="1">
      <alignment horizontal="right" vertical="center"/>
    </xf>
    <xf numFmtId="0" fontId="5" fillId="0" borderId="9" xfId="1" applyFont="1" applyFill="1" applyBorder="1" applyAlignment="1">
      <alignment vertical="center"/>
    </xf>
    <xf numFmtId="0" fontId="5" fillId="0" borderId="5" xfId="1" applyFont="1" applyFill="1" applyBorder="1" applyAlignment="1">
      <alignment vertical="center"/>
    </xf>
    <xf numFmtId="177" fontId="5" fillId="0" borderId="14" xfId="1" applyNumberFormat="1" applyFont="1" applyFill="1" applyBorder="1" applyAlignment="1">
      <alignment horizontal="right" vertical="center" justifyLastLine="1"/>
    </xf>
    <xf numFmtId="0" fontId="5" fillId="0" borderId="0" xfId="1" applyFont="1" applyFill="1" applyBorder="1" applyAlignment="1">
      <alignment horizontal="left" vertical="center"/>
    </xf>
    <xf numFmtId="0" fontId="5" fillId="0" borderId="12" xfId="1" applyFont="1" applyFill="1" applyBorder="1" applyAlignment="1">
      <alignment horizontal="left" vertical="center"/>
    </xf>
    <xf numFmtId="0" fontId="5" fillId="0" borderId="7" xfId="1" applyFont="1" applyFill="1" applyBorder="1" applyAlignment="1">
      <alignment vertical="center"/>
    </xf>
    <xf numFmtId="0" fontId="3" fillId="0" borderId="0" xfId="0" quotePrefix="1" applyFont="1" applyAlignment="1">
      <alignment horizontal="center" vertical="center"/>
    </xf>
    <xf numFmtId="0" fontId="9" fillId="0" borderId="0" xfId="0" applyFont="1" applyAlignment="1">
      <alignment horizontal="left" vertical="center"/>
    </xf>
    <xf numFmtId="0" fontId="3" fillId="0" borderId="0" xfId="0" applyFont="1" applyBorder="1" applyAlignment="1">
      <alignment vertical="center"/>
    </xf>
    <xf numFmtId="0" fontId="4" fillId="0" borderId="0" xfId="0" applyFont="1" applyBorder="1" applyAlignment="1">
      <alignment horizontal="center" vertical="center" wrapText="1" justifyLastLine="1"/>
    </xf>
    <xf numFmtId="0" fontId="8" fillId="0" borderId="0" xfId="0" applyFont="1" applyBorder="1" applyAlignment="1">
      <alignment horizontal="left" vertical="center" wrapText="1"/>
    </xf>
    <xf numFmtId="0" fontId="3" fillId="0" borderId="0" xfId="0" applyFont="1" applyBorder="1" applyAlignment="1">
      <alignment horizontal="center" vertical="center" wrapText="1" justifyLastLine="1"/>
    </xf>
    <xf numFmtId="0" fontId="4" fillId="0" borderId="0" xfId="0" applyFont="1" applyBorder="1" applyAlignment="1">
      <alignment horizontal="center" vertical="center"/>
    </xf>
    <xf numFmtId="0" fontId="4"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distributed" vertical="center" justifyLastLine="1"/>
    </xf>
    <xf numFmtId="0" fontId="10" fillId="0" borderId="0" xfId="0" applyFont="1" applyBorder="1" applyAlignment="1">
      <alignment horizontal="left" vertical="distributed" wrapText="1"/>
    </xf>
    <xf numFmtId="0" fontId="4" fillId="0" borderId="0" xfId="0" applyFont="1" applyBorder="1" applyAlignment="1">
      <alignment horizontal="distributed" vertical="center" wrapText="1" justifyLastLine="1"/>
    </xf>
    <xf numFmtId="0" fontId="0" fillId="0" borderId="0" xfId="0" applyFont="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quotePrefix="1"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3" fillId="0" borderId="0" xfId="0" applyFont="1" applyBorder="1" applyAlignment="1">
      <alignment horizontal="center" vertical="center"/>
    </xf>
    <xf numFmtId="0" fontId="3" fillId="0" borderId="0" xfId="0" applyFont="1" applyBorder="1" applyAlignment="1">
      <alignment vertical="distributed" justifyLastLine="1"/>
    </xf>
    <xf numFmtId="0" fontId="0" fillId="0" borderId="0" xfId="0" applyBorder="1" applyAlignment="1">
      <alignment horizontal="center" vertical="center"/>
    </xf>
    <xf numFmtId="0" fontId="4" fillId="0" borderId="0" xfId="0" applyFont="1" applyBorder="1" applyAlignment="1">
      <alignment horizontal="distributed" vertical="distributed"/>
    </xf>
    <xf numFmtId="0" fontId="0" fillId="0" borderId="0" xfId="0"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5" fillId="0" borderId="0" xfId="0" applyFont="1" applyAlignment="1">
      <alignment horizontal="right" vertical="center"/>
    </xf>
    <xf numFmtId="0" fontId="16" fillId="0" borderId="1" xfId="0" applyFont="1" applyBorder="1" applyAlignment="1">
      <alignment horizontal="distributed" vertical="distributed"/>
    </xf>
    <xf numFmtId="0" fontId="17" fillId="0" borderId="0" xfId="0" applyFont="1" applyBorder="1" applyAlignment="1">
      <alignment horizontal="center" vertical="center"/>
    </xf>
    <xf numFmtId="0" fontId="18" fillId="0" borderId="12" xfId="0" applyFont="1" applyBorder="1" applyAlignment="1">
      <alignment horizontal="center" vertical="center"/>
    </xf>
    <xf numFmtId="0" fontId="18" fillId="0" borderId="12" xfId="0" applyFont="1" applyBorder="1" applyAlignment="1">
      <alignment vertical="center"/>
    </xf>
    <xf numFmtId="0" fontId="11" fillId="0" borderId="0" xfId="0" applyFont="1" applyBorder="1" applyAlignment="1">
      <alignment vertical="center"/>
    </xf>
    <xf numFmtId="0" fontId="18" fillId="0" borderId="1" xfId="0" applyFont="1" applyBorder="1" applyAlignment="1">
      <alignment horizontal="center" vertical="center"/>
    </xf>
    <xf numFmtId="0" fontId="18" fillId="0" borderId="1" xfId="0" applyFont="1" applyBorder="1" applyAlignment="1">
      <alignment vertical="center"/>
    </xf>
    <xf numFmtId="0" fontId="16" fillId="0" borderId="12" xfId="0" applyFont="1" applyBorder="1" applyAlignment="1">
      <alignment horizontal="center" vertical="center"/>
    </xf>
    <xf numFmtId="0" fontId="16" fillId="0" borderId="12" xfId="0" applyFont="1" applyBorder="1" applyAlignment="1">
      <alignment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19" fillId="0" borderId="0" xfId="0" quotePrefix="1" applyFont="1" applyAlignment="1">
      <alignment horizontal="left" vertical="center"/>
    </xf>
    <xf numFmtId="0" fontId="21" fillId="0" borderId="0" xfId="0" applyFont="1" applyAlignment="1">
      <alignment vertical="center"/>
    </xf>
    <xf numFmtId="0" fontId="21" fillId="0" borderId="0" xfId="0" applyFont="1" applyAlignment="1">
      <alignment horizontal="left" vertical="center"/>
    </xf>
    <xf numFmtId="0" fontId="22" fillId="0" borderId="0" xfId="0" applyFont="1" applyAlignment="1">
      <alignment horizontal="left" vertical="center"/>
    </xf>
    <xf numFmtId="0" fontId="16" fillId="0" borderId="0" xfId="0" applyFont="1" applyAlignment="1">
      <alignment vertical="top" wrapText="1"/>
    </xf>
    <xf numFmtId="0" fontId="16" fillId="0" borderId="0" xfId="0" applyFont="1" applyBorder="1" applyAlignment="1">
      <alignment vertical="center"/>
    </xf>
    <xf numFmtId="0" fontId="23" fillId="0" borderId="0" xfId="0" applyFont="1" applyBorder="1" applyAlignment="1">
      <alignment vertical="center"/>
    </xf>
    <xf numFmtId="0" fontId="23" fillId="0" borderId="0" xfId="0" applyFont="1" applyAlignment="1">
      <alignment horizontal="left" vertical="center"/>
    </xf>
    <xf numFmtId="0" fontId="18" fillId="0" borderId="0" xfId="0" applyFont="1" applyBorder="1" applyAlignment="1">
      <alignment vertical="center"/>
    </xf>
    <xf numFmtId="0" fontId="16" fillId="0" borderId="0" xfId="0" applyFont="1" applyAlignment="1">
      <alignment vertical="center" wrapText="1"/>
    </xf>
    <xf numFmtId="0" fontId="16" fillId="0" borderId="0" xfId="0" applyFont="1" applyAlignment="1">
      <alignment vertical="center"/>
    </xf>
    <xf numFmtId="0" fontId="16" fillId="0" borderId="0" xfId="0" quotePrefix="1" applyFont="1" applyAlignment="1">
      <alignment horizontal="center" vertical="center"/>
    </xf>
    <xf numFmtId="0" fontId="24" fillId="0" borderId="0" xfId="0" applyFont="1" applyAlignment="1">
      <alignment horizontal="left" vertical="center"/>
    </xf>
    <xf numFmtId="0" fontId="18" fillId="0" borderId="0" xfId="0" quotePrefix="1" applyFont="1" applyAlignment="1">
      <alignment horizontal="left" vertical="center"/>
    </xf>
    <xf numFmtId="0" fontId="16" fillId="0" borderId="0" xfId="0" applyFont="1" applyAlignment="1">
      <alignment horizontal="distributed" vertical="center"/>
    </xf>
    <xf numFmtId="0" fontId="18" fillId="0" borderId="0" xfId="0" applyFont="1" applyAlignment="1">
      <alignment horizontal="left" vertical="center"/>
    </xf>
    <xf numFmtId="0" fontId="18" fillId="0" borderId="0" xfId="0" quotePrefix="1" applyFont="1" applyAlignment="1">
      <alignment vertical="center"/>
    </xf>
    <xf numFmtId="0" fontId="18" fillId="0" borderId="0" xfId="0" quotePrefix="1" applyFont="1" applyAlignment="1">
      <alignment vertical="center" wrapText="1"/>
    </xf>
    <xf numFmtId="0" fontId="18" fillId="0" borderId="0" xfId="0" quotePrefix="1" applyFont="1" applyBorder="1" applyAlignment="1">
      <alignment vertical="center" wrapText="1"/>
    </xf>
    <xf numFmtId="0" fontId="16" fillId="0" borderId="0" xfId="0" applyFont="1" applyBorder="1" applyAlignment="1">
      <alignment vertical="center" wrapText="1" justifyLastLine="1"/>
    </xf>
    <xf numFmtId="0" fontId="25" fillId="0" borderId="0" xfId="0" applyFont="1" applyBorder="1" applyAlignment="1">
      <alignment vertical="center" wrapText="1"/>
    </xf>
    <xf numFmtId="0" fontId="16" fillId="0" borderId="0" xfId="0" applyFont="1" applyBorder="1" applyAlignment="1">
      <alignment vertical="center" justifyLastLine="1"/>
    </xf>
    <xf numFmtId="0" fontId="11" fillId="0" borderId="0" xfId="0" quotePrefix="1" applyFont="1" applyBorder="1" applyAlignment="1">
      <alignment vertical="center"/>
    </xf>
    <xf numFmtId="0" fontId="22" fillId="0" borderId="0" xfId="0" quotePrefix="1" applyFont="1" applyBorder="1" applyAlignment="1">
      <alignment vertical="center"/>
    </xf>
    <xf numFmtId="0" fontId="18" fillId="0" borderId="0" xfId="0" applyFont="1" applyAlignment="1">
      <alignment vertical="center" wrapText="1"/>
    </xf>
    <xf numFmtId="0" fontId="18" fillId="0" borderId="0" xfId="0" quotePrefix="1" applyFont="1" applyAlignment="1">
      <alignment vertical="top" wrapText="1"/>
    </xf>
    <xf numFmtId="0" fontId="18" fillId="0" borderId="0" xfId="0" quotePrefix="1" applyFont="1" applyAlignment="1">
      <alignment horizontal="center" vertical="center"/>
    </xf>
    <xf numFmtId="0" fontId="11" fillId="0" borderId="0" xfId="0" quotePrefix="1" applyFont="1" applyAlignment="1">
      <alignment horizontal="center" vertical="center"/>
    </xf>
    <xf numFmtId="0" fontId="11" fillId="0" borderId="0" xfId="0" applyFont="1" applyAlignment="1">
      <alignment horizontal="center" vertical="center"/>
    </xf>
    <xf numFmtId="0" fontId="16" fillId="0" borderId="0" xfId="0" applyFont="1" applyBorder="1" applyAlignment="1">
      <alignment horizontal="center" vertical="center" wrapText="1"/>
    </xf>
    <xf numFmtId="0" fontId="16" fillId="0" borderId="0" xfId="0" applyFont="1" applyBorder="1" applyAlignment="1">
      <alignment horizontal="center" vertical="center"/>
    </xf>
    <xf numFmtId="0" fontId="26" fillId="0" borderId="0" xfId="0" quotePrefix="1" applyNumberFormat="1" applyFont="1" applyAlignment="1">
      <alignment horizontal="center" vertical="center"/>
    </xf>
    <xf numFmtId="0" fontId="27" fillId="0" borderId="0" xfId="0" applyFont="1" applyBorder="1" applyAlignment="1">
      <alignment vertical="center"/>
    </xf>
    <xf numFmtId="0" fontId="24" fillId="0" borderId="0" xfId="0" applyFont="1" applyBorder="1" applyAlignment="1">
      <alignment horizontal="center" vertical="center"/>
    </xf>
    <xf numFmtId="0" fontId="4" fillId="0" borderId="0" xfId="0" applyFont="1" applyBorder="1" applyAlignment="1">
      <alignment horizontal="distributed" vertical="center" wrapText="1" justifyLastLine="1"/>
    </xf>
    <xf numFmtId="0" fontId="3" fillId="0" borderId="0" xfId="0" applyFont="1" applyAlignment="1">
      <alignment vertical="center"/>
    </xf>
    <xf numFmtId="0" fontId="4" fillId="0" borderId="0" xfId="0" applyFont="1" applyAlignment="1">
      <alignment vertical="center"/>
    </xf>
    <xf numFmtId="0" fontId="3" fillId="0" borderId="0" xfId="0" quotePrefix="1" applyFont="1" applyAlignment="1">
      <alignment vertical="center"/>
    </xf>
    <xf numFmtId="0" fontId="0" fillId="0" borderId="12" xfId="0" applyFont="1" applyBorder="1" applyAlignment="1">
      <alignment horizontal="left"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16" fillId="0" borderId="0" xfId="0" applyFont="1" applyBorder="1" applyAlignment="1">
      <alignment horizontal="center" vertical="center" wrapText="1" justifyLastLine="1"/>
    </xf>
    <xf numFmtId="0" fontId="29" fillId="0" borderId="24" xfId="0" applyFont="1" applyBorder="1" applyAlignment="1">
      <alignment vertical="center" wrapText="1"/>
    </xf>
    <xf numFmtId="0" fontId="29" fillId="0" borderId="18" xfId="0" applyFont="1" applyBorder="1" applyAlignment="1">
      <alignment horizontal="left" vertical="center" wrapText="1"/>
    </xf>
    <xf numFmtId="0" fontId="29" fillId="0" borderId="21" xfId="0" applyFont="1" applyBorder="1" applyAlignment="1">
      <alignment horizontal="left" vertical="center" wrapText="1"/>
    </xf>
    <xf numFmtId="0" fontId="29" fillId="0" borderId="24"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21" xfId="0" applyFont="1" applyBorder="1" applyAlignment="1">
      <alignment horizontal="center" vertical="center" wrapText="1"/>
    </xf>
    <xf numFmtId="0" fontId="25" fillId="0" borderId="0" xfId="0" quotePrefix="1" applyFont="1" applyAlignment="1">
      <alignment horizontal="left" vertical="top"/>
    </xf>
    <xf numFmtId="0" fontId="25" fillId="0" borderId="0" xfId="0" applyFont="1" applyAlignment="1">
      <alignment vertical="top"/>
    </xf>
    <xf numFmtId="0" fontId="25" fillId="0" borderId="12" xfId="0" quotePrefix="1" applyFont="1" applyBorder="1" applyAlignment="1">
      <alignment horizontal="left" vertical="top" wrapText="1"/>
    </xf>
    <xf numFmtId="0" fontId="25" fillId="0" borderId="0" xfId="0" applyFont="1" applyBorder="1" applyAlignment="1">
      <alignment vertical="top" wrapText="1"/>
    </xf>
    <xf numFmtId="0" fontId="25" fillId="0" borderId="0" xfId="0" applyFont="1" applyBorder="1" applyAlignment="1">
      <alignment vertical="top"/>
    </xf>
    <xf numFmtId="3" fontId="29" fillId="0" borderId="23" xfId="0" applyNumberFormat="1" applyFont="1" applyBorder="1" applyAlignment="1">
      <alignment horizontal="left" vertical="center" wrapText="1"/>
    </xf>
    <xf numFmtId="3" fontId="29" fillId="0" borderId="17" xfId="0" applyNumberFormat="1" applyFont="1" applyBorder="1" applyAlignment="1">
      <alignment horizontal="left" vertical="center" wrapText="1"/>
    </xf>
    <xf numFmtId="3" fontId="29" fillId="0" borderId="20" xfId="0" applyNumberFormat="1" applyFont="1" applyBorder="1" applyAlignment="1">
      <alignment horizontal="left" vertical="center" wrapText="1"/>
    </xf>
    <xf numFmtId="3" fontId="29" fillId="0" borderId="23" xfId="0" applyNumberFormat="1" applyFont="1" applyBorder="1" applyAlignment="1">
      <alignment horizontal="right" vertical="center" wrapText="1"/>
    </xf>
    <xf numFmtId="3" fontId="29" fillId="0" borderId="17" xfId="0" applyNumberFormat="1" applyFont="1" applyBorder="1" applyAlignment="1">
      <alignment horizontal="right" vertical="center" wrapText="1"/>
    </xf>
    <xf numFmtId="3" fontId="29" fillId="0" borderId="20" xfId="0" applyNumberFormat="1" applyFont="1" applyBorder="1" applyAlignment="1">
      <alignment horizontal="right" vertical="center" wrapText="1"/>
    </xf>
    <xf numFmtId="0" fontId="18" fillId="0" borderId="7" xfId="0" applyFont="1" applyBorder="1" applyAlignment="1">
      <alignment horizontal="center" vertical="center" wrapText="1" justifyLastLine="1"/>
    </xf>
    <xf numFmtId="0" fontId="18" fillId="0" borderId="4" xfId="0" applyFont="1" applyBorder="1" applyAlignment="1">
      <alignment horizontal="center" vertical="center" wrapText="1" justifyLastLine="1"/>
    </xf>
    <xf numFmtId="0" fontId="18" fillId="0" borderId="5" xfId="0" applyFont="1" applyBorder="1" applyAlignment="1">
      <alignment horizontal="center" vertical="center" wrapText="1" justifyLastLine="1"/>
    </xf>
    <xf numFmtId="0" fontId="25" fillId="0" borderId="7" xfId="0" applyFont="1" applyBorder="1" applyAlignment="1">
      <alignment horizontal="left" vertical="center" wrapText="1"/>
    </xf>
    <xf numFmtId="0" fontId="25" fillId="0" borderId="4" xfId="0" applyFont="1" applyBorder="1" applyAlignment="1">
      <alignment horizontal="left" vertical="center"/>
    </xf>
    <xf numFmtId="0" fontId="25" fillId="0" borderId="5" xfId="0" applyFont="1" applyBorder="1" applyAlignment="1">
      <alignment horizontal="left" vertical="center"/>
    </xf>
    <xf numFmtId="0" fontId="16" fillId="0" borderId="8" xfId="0" applyFont="1" applyBorder="1" applyAlignment="1">
      <alignment horizontal="distributed" vertical="center" wrapText="1" justifyLastLine="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18" fillId="0" borderId="14" xfId="0" applyFont="1" applyBorder="1" applyAlignment="1">
      <alignment horizontal="center" vertical="center" wrapText="1" justifyLastLine="1"/>
    </xf>
    <xf numFmtId="0" fontId="16" fillId="0" borderId="10" xfId="0" applyFont="1" applyBorder="1" applyAlignment="1">
      <alignment horizontal="center" vertical="center" justifyLastLine="1"/>
    </xf>
    <xf numFmtId="0" fontId="25" fillId="0" borderId="6" xfId="0" applyFont="1" applyBorder="1" applyAlignment="1">
      <alignment horizontal="left" vertical="center" wrapText="1"/>
    </xf>
    <xf numFmtId="0" fontId="25" fillId="0" borderId="0" xfId="0" applyFont="1" applyBorder="1" applyAlignment="1">
      <alignment horizontal="left" vertical="center" wrapText="1"/>
    </xf>
    <xf numFmtId="0" fontId="25" fillId="0" borderId="3" xfId="0" applyFont="1" applyBorder="1" applyAlignment="1">
      <alignment horizontal="left" vertical="center" wrapText="1"/>
    </xf>
    <xf numFmtId="0" fontId="16" fillId="0" borderId="14" xfId="0" applyFont="1" applyBorder="1" applyAlignment="1">
      <alignment horizontal="center" vertical="center" justifyLastLine="1"/>
    </xf>
    <xf numFmtId="0" fontId="16" fillId="0" borderId="8" xfId="0" applyFont="1" applyBorder="1" applyAlignment="1">
      <alignment horizontal="center" vertical="center" justifyLastLine="1"/>
    </xf>
    <xf numFmtId="0" fontId="25" fillId="0" borderId="7" xfId="0" applyFont="1" applyBorder="1" applyAlignment="1">
      <alignment horizontal="left" vertical="center"/>
    </xf>
    <xf numFmtId="0" fontId="16" fillId="0" borderId="15" xfId="0" applyFont="1" applyBorder="1" applyAlignment="1">
      <alignment horizontal="center" vertical="center" justifyLastLine="1"/>
    </xf>
    <xf numFmtId="0" fontId="3" fillId="0" borderId="7" xfId="0" applyFont="1" applyBorder="1" applyAlignment="1">
      <alignment horizontal="distributed" vertical="center" wrapText="1" justifyLastLine="1"/>
    </xf>
    <xf numFmtId="0" fontId="4" fillId="0" borderId="4" xfId="0" applyFont="1" applyBorder="1" applyAlignment="1">
      <alignment horizontal="distributed" vertical="center" wrapText="1" justifyLastLine="1"/>
    </xf>
    <xf numFmtId="0" fontId="4" fillId="0" borderId="5" xfId="0" applyFont="1" applyBorder="1" applyAlignment="1">
      <alignment horizontal="distributed" vertical="center" justifyLastLine="1"/>
    </xf>
    <xf numFmtId="0" fontId="33" fillId="0" borderId="8" xfId="0" applyFont="1" applyBorder="1" applyAlignment="1">
      <alignment horizontal="left" vertical="center" wrapText="1"/>
    </xf>
    <xf numFmtId="0" fontId="15" fillId="0" borderId="0" xfId="0" applyFont="1" applyAlignment="1">
      <alignment horizontal="right" vertical="center"/>
    </xf>
    <xf numFmtId="0" fontId="13" fillId="0" borderId="0" xfId="0" applyFont="1" applyAlignment="1">
      <alignment horizontal="center" vertical="center"/>
    </xf>
    <xf numFmtId="0" fontId="14" fillId="0" borderId="0" xfId="0" applyFont="1" applyAlignment="1">
      <alignment horizontal="center" vertical="center"/>
    </xf>
    <xf numFmtId="0" fontId="28" fillId="0" borderId="8" xfId="0" applyFont="1" applyBorder="1" applyAlignment="1">
      <alignment horizontal="left" vertical="center" wrapText="1"/>
    </xf>
    <xf numFmtId="0" fontId="28" fillId="0" borderId="7" xfId="0" applyFont="1" applyBorder="1" applyAlignment="1">
      <alignment horizontal="left" vertical="center" wrapText="1"/>
    </xf>
    <xf numFmtId="0" fontId="17" fillId="0" borderId="12" xfId="0" applyFont="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3" fillId="0" borderId="8" xfId="0" applyFont="1" applyBorder="1" applyAlignment="1">
      <alignment horizontal="distributed" vertical="center" wrapText="1" justifyLastLine="1"/>
    </xf>
    <xf numFmtId="0" fontId="4" fillId="0" borderId="8" xfId="0" applyFont="1" applyBorder="1" applyAlignment="1">
      <alignment horizontal="distributed" vertical="center" justifyLastLine="1"/>
    </xf>
    <xf numFmtId="0" fontId="16" fillId="0" borderId="12" xfId="0" applyFont="1" applyBorder="1" applyAlignment="1">
      <alignment horizontal="distributed" vertical="distributed"/>
    </xf>
    <xf numFmtId="0" fontId="4" fillId="0" borderId="7" xfId="0" applyFont="1" applyBorder="1" applyAlignment="1">
      <alignment horizontal="distributed" vertical="center" wrapText="1" justifyLastLine="1"/>
    </xf>
    <xf numFmtId="0" fontId="4" fillId="0" borderId="4" xfId="0" applyFont="1" applyBorder="1" applyAlignment="1">
      <alignment horizontal="distributed" vertical="center" justifyLastLine="1"/>
    </xf>
    <xf numFmtId="0" fontId="4" fillId="0" borderId="7" xfId="0" applyFont="1" applyBorder="1" applyAlignment="1">
      <alignment horizontal="distributed" vertical="center" justifyLastLine="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29" fillId="0" borderId="16" xfId="0" applyFont="1" applyBorder="1" applyAlignment="1">
      <alignment horizontal="left" vertical="center" wrapText="1"/>
    </xf>
    <xf numFmtId="0" fontId="29" fillId="0" borderId="17" xfId="0" applyFont="1" applyBorder="1" applyAlignment="1">
      <alignment horizontal="left" vertical="center" wrapText="1"/>
    </xf>
    <xf numFmtId="0" fontId="29" fillId="0" borderId="18" xfId="0" applyFont="1" applyBorder="1" applyAlignment="1">
      <alignment horizontal="left" vertical="center" wrapText="1"/>
    </xf>
    <xf numFmtId="0" fontId="29" fillId="0" borderId="19" xfId="0" applyFont="1" applyBorder="1" applyAlignment="1">
      <alignment horizontal="left" vertical="center" wrapText="1"/>
    </xf>
    <xf numFmtId="0" fontId="29" fillId="0" borderId="20" xfId="0" applyFont="1" applyBorder="1" applyAlignment="1">
      <alignment horizontal="left" vertical="center" wrapText="1"/>
    </xf>
    <xf numFmtId="0" fontId="29" fillId="0" borderId="21"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29" fillId="0" borderId="22" xfId="0" applyFont="1" applyBorder="1" applyAlignment="1">
      <alignment horizontal="left" vertical="center" wrapText="1"/>
    </xf>
    <xf numFmtId="0" fontId="29" fillId="0" borderId="23" xfId="0" applyFont="1" applyBorder="1" applyAlignment="1">
      <alignment horizontal="left" vertical="center" wrapText="1"/>
    </xf>
    <xf numFmtId="0" fontId="29" fillId="0" borderId="24" xfId="0" applyFont="1" applyBorder="1" applyAlignment="1">
      <alignment horizontal="left" vertical="center" wrapText="1"/>
    </xf>
    <xf numFmtId="0" fontId="32" fillId="0" borderId="7" xfId="0" applyFont="1" applyBorder="1" applyAlignment="1">
      <alignment vertical="center" wrapText="1"/>
    </xf>
    <xf numFmtId="0" fontId="32" fillId="0" borderId="4" xfId="0" applyFont="1" applyBorder="1" applyAlignment="1">
      <alignment vertical="center" wrapText="1"/>
    </xf>
    <xf numFmtId="0" fontId="32" fillId="0" borderId="5" xfId="0" applyFont="1" applyBorder="1" applyAlignment="1">
      <alignment vertical="center" wrapText="1"/>
    </xf>
    <xf numFmtId="0" fontId="4" fillId="0" borderId="9"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12"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4" fillId="0" borderId="7"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32" fillId="0" borderId="7" xfId="0" applyFont="1" applyBorder="1" applyAlignment="1">
      <alignment horizontal="left"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distributed" wrapText="1"/>
    </xf>
    <xf numFmtId="0" fontId="3" fillId="0" borderId="0" xfId="0" applyFont="1" applyAlignment="1">
      <alignment horizontal="center" vertical="center" wrapText="1"/>
    </xf>
    <xf numFmtId="0" fontId="16" fillId="0" borderId="0" xfId="0" applyFont="1" applyAlignment="1">
      <alignment vertical="center" wrapText="1"/>
    </xf>
    <xf numFmtId="0" fontId="25" fillId="0" borderId="0" xfId="0" applyFont="1" applyAlignment="1">
      <alignment vertical="top" wrapText="1"/>
    </xf>
    <xf numFmtId="0" fontId="25" fillId="0" borderId="0" xfId="0" applyFont="1" applyAlignment="1">
      <alignment vertical="top"/>
    </xf>
    <xf numFmtId="0" fontId="25" fillId="0" borderId="7" xfId="0" applyFont="1" applyBorder="1" applyAlignment="1">
      <alignment vertical="top" wrapText="1"/>
    </xf>
    <xf numFmtId="0" fontId="25" fillId="0" borderId="4" xfId="0" applyFont="1" applyBorder="1" applyAlignment="1">
      <alignment vertical="top"/>
    </xf>
    <xf numFmtId="0" fontId="25" fillId="0" borderId="5" xfId="0" applyFont="1" applyBorder="1" applyAlignment="1">
      <alignment vertical="top"/>
    </xf>
    <xf numFmtId="0" fontId="25" fillId="0" borderId="7" xfId="0" applyFont="1" applyBorder="1" applyAlignment="1">
      <alignment vertical="top" wrapText="1" justifyLastLine="1"/>
    </xf>
    <xf numFmtId="0" fontId="25" fillId="0" borderId="4" xfId="0" applyFont="1" applyBorder="1" applyAlignment="1">
      <alignment vertical="top" wrapText="1" justifyLastLine="1"/>
    </xf>
    <xf numFmtId="0" fontId="25" fillId="0" borderId="5" xfId="0" applyFont="1" applyBorder="1" applyAlignment="1">
      <alignment vertical="top" wrapText="1" justifyLastLine="1"/>
    </xf>
    <xf numFmtId="0" fontId="25" fillId="0" borderId="0" xfId="0" quotePrefix="1" applyFont="1" applyBorder="1" applyAlignment="1">
      <alignment horizontal="left" vertical="top" wrapText="1"/>
    </xf>
    <xf numFmtId="0" fontId="25" fillId="0" borderId="7" xfId="0" quotePrefix="1" applyFont="1" applyBorder="1" applyAlignment="1">
      <alignment horizontal="left" vertical="top" wrapText="1"/>
    </xf>
    <xf numFmtId="0" fontId="25" fillId="0" borderId="4" xfId="0" quotePrefix="1" applyFont="1" applyBorder="1" applyAlignment="1">
      <alignment horizontal="left" vertical="top"/>
    </xf>
    <xf numFmtId="0" fontId="25" fillId="0" borderId="5" xfId="0" quotePrefix="1" applyFont="1" applyBorder="1" applyAlignment="1">
      <alignment horizontal="left" vertical="top"/>
    </xf>
    <xf numFmtId="0" fontId="29" fillId="0" borderId="7" xfId="0" applyFont="1" applyBorder="1" applyAlignment="1">
      <alignment horizontal="left" vertical="center" wrapText="1"/>
    </xf>
    <xf numFmtId="0" fontId="29" fillId="0" borderId="4" xfId="0" applyFont="1" applyBorder="1" applyAlignment="1">
      <alignment horizontal="left" vertical="center" wrapText="1"/>
    </xf>
    <xf numFmtId="0" fontId="29" fillId="0" borderId="5" xfId="0" applyFont="1" applyBorder="1" applyAlignment="1">
      <alignment horizontal="left" vertical="center" wrapText="1"/>
    </xf>
    <xf numFmtId="0" fontId="2"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8" fillId="0" borderId="22" xfId="0" applyFont="1" applyBorder="1" applyAlignment="1">
      <alignment horizontal="left" vertical="center" wrapText="1"/>
    </xf>
    <xf numFmtId="0" fontId="32" fillId="0" borderId="0" xfId="0" applyFont="1" applyBorder="1" applyAlignment="1">
      <alignment horizontal="left" vertical="distributed"/>
    </xf>
    <xf numFmtId="0" fontId="18" fillId="0" borderId="7"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2" xfId="0" applyFont="1" applyBorder="1" applyAlignment="1">
      <alignment horizontal="center" vertical="center"/>
    </xf>
    <xf numFmtId="0" fontId="25" fillId="0" borderId="7" xfId="0" quotePrefix="1" applyFont="1" applyBorder="1" applyAlignment="1">
      <alignment vertical="top" wrapText="1"/>
    </xf>
    <xf numFmtId="0" fontId="25" fillId="0" borderId="4" xfId="0" quotePrefix="1" applyFont="1" applyBorder="1" applyAlignment="1">
      <alignment vertical="top"/>
    </xf>
    <xf numFmtId="0" fontId="25" fillId="0" borderId="5" xfId="0" quotePrefix="1" applyFont="1" applyBorder="1" applyAlignment="1">
      <alignment vertical="top"/>
    </xf>
    <xf numFmtId="0" fontId="4" fillId="0" borderId="8" xfId="0" applyFont="1" applyBorder="1" applyAlignment="1">
      <alignment horizontal="distributed" vertical="center" wrapText="1" justifyLastLine="1"/>
    </xf>
    <xf numFmtId="0" fontId="25" fillId="0" borderId="7" xfId="0" applyFont="1" applyBorder="1" applyAlignment="1">
      <alignment horizontal="left" vertical="top" wrapText="1" justifyLastLine="1"/>
    </xf>
    <xf numFmtId="0" fontId="25" fillId="0" borderId="4" xfId="0" applyFont="1" applyBorder="1" applyAlignment="1">
      <alignment horizontal="left" vertical="top" wrapText="1" justifyLastLine="1"/>
    </xf>
    <xf numFmtId="0" fontId="25" fillId="0" borderId="5" xfId="0" applyFont="1" applyBorder="1" applyAlignment="1">
      <alignment horizontal="left" vertical="top" wrapText="1" justifyLastLine="1"/>
    </xf>
    <xf numFmtId="0" fontId="18" fillId="0" borderId="0" xfId="0" quotePrefix="1" applyFont="1" applyAlignment="1">
      <alignment horizontal="left" vertical="center" wrapText="1"/>
    </xf>
    <xf numFmtId="0" fontId="16" fillId="0" borderId="0" xfId="0" quotePrefix="1" applyFont="1" applyAlignment="1">
      <alignment horizontal="left" vertical="center" wrapText="1"/>
    </xf>
    <xf numFmtId="0" fontId="18" fillId="0" borderId="0" xfId="0" applyFont="1" applyAlignment="1">
      <alignment horizontal="center" vertical="center"/>
    </xf>
    <xf numFmtId="0" fontId="29" fillId="0" borderId="0" xfId="0" applyFont="1" applyFill="1" applyBorder="1" applyAlignment="1">
      <alignment vertical="top" wrapText="1"/>
    </xf>
    <xf numFmtId="0" fontId="4" fillId="0" borderId="9" xfId="0" applyFont="1" applyBorder="1" applyAlignment="1">
      <alignment horizontal="distributed" vertical="center" wrapText="1" justifyLastLine="1"/>
    </xf>
    <xf numFmtId="0" fontId="4" fillId="0" borderId="1" xfId="0" applyFont="1" applyBorder="1" applyAlignment="1">
      <alignment horizontal="distributed" vertical="center" wrapText="1" justifyLastLine="1"/>
    </xf>
    <xf numFmtId="0" fontId="4" fillId="0" borderId="2" xfId="0" applyFont="1" applyBorder="1" applyAlignment="1">
      <alignment horizontal="distributed" vertical="center" wrapText="1" justifyLastLine="1"/>
    </xf>
    <xf numFmtId="0" fontId="4" fillId="0" borderId="6" xfId="0" applyFont="1" applyBorder="1" applyAlignment="1">
      <alignment horizontal="distributed" vertical="center" wrapText="1" justifyLastLine="1"/>
    </xf>
    <xf numFmtId="0" fontId="4" fillId="0" borderId="0" xfId="0" applyFont="1" applyBorder="1" applyAlignment="1">
      <alignment horizontal="distributed" vertical="center" wrapText="1" justifyLastLine="1"/>
    </xf>
    <xf numFmtId="0" fontId="4" fillId="0" borderId="3" xfId="0" applyFont="1" applyBorder="1" applyAlignment="1">
      <alignment horizontal="distributed" vertical="center" wrapText="1" justifyLastLine="1"/>
    </xf>
    <xf numFmtId="0" fontId="4" fillId="0" borderId="11" xfId="0" applyFont="1" applyBorder="1" applyAlignment="1">
      <alignment horizontal="distributed" vertical="center" wrapText="1" justifyLastLine="1"/>
    </xf>
    <xf numFmtId="0" fontId="4" fillId="0" borderId="12" xfId="0" applyFont="1" applyBorder="1" applyAlignment="1">
      <alignment horizontal="distributed" vertical="center" wrapText="1" justifyLastLine="1"/>
    </xf>
    <xf numFmtId="0" fontId="4" fillId="0" borderId="13" xfId="0" applyFont="1" applyBorder="1" applyAlignment="1">
      <alignment horizontal="distributed" vertical="center" wrapText="1" justifyLastLine="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30" fillId="0" borderId="7" xfId="0" applyFont="1" applyBorder="1" applyAlignment="1">
      <alignment horizontal="left" vertical="center" wrapText="1" justifyLastLine="1"/>
    </xf>
    <xf numFmtId="0" fontId="30" fillId="0" borderId="4" xfId="0" applyFont="1" applyBorder="1" applyAlignment="1">
      <alignment horizontal="left" vertical="center" wrapText="1" justifyLastLine="1"/>
    </xf>
    <xf numFmtId="0" fontId="30" fillId="0" borderId="5" xfId="0" applyFont="1" applyBorder="1" applyAlignment="1">
      <alignment horizontal="left" vertical="center" wrapText="1" justifyLastLine="1"/>
    </xf>
    <xf numFmtId="0" fontId="31" fillId="0" borderId="7" xfId="0" applyFont="1" applyBorder="1" applyAlignment="1">
      <alignment horizontal="left" vertical="center" wrapText="1"/>
    </xf>
    <xf numFmtId="0" fontId="31" fillId="0" borderId="4" xfId="0" applyFont="1" applyBorder="1" applyAlignment="1">
      <alignment horizontal="left" vertical="center" wrapText="1"/>
    </xf>
    <xf numFmtId="0" fontId="31" fillId="0" borderId="5" xfId="0" applyFont="1" applyBorder="1" applyAlignment="1">
      <alignment horizontal="left" vertical="center" wrapText="1"/>
    </xf>
    <xf numFmtId="0" fontId="5" fillId="0" borderId="7" xfId="1" applyFont="1" applyFill="1" applyBorder="1" applyAlignment="1">
      <alignment horizontal="distributed" vertical="center"/>
    </xf>
    <xf numFmtId="0" fontId="5" fillId="0" borderId="4" xfId="1" applyFont="1" applyFill="1" applyBorder="1" applyAlignment="1">
      <alignment horizontal="distributed" vertical="center"/>
    </xf>
    <xf numFmtId="0" fontId="5" fillId="0" borderId="5" xfId="1" applyFont="1" applyFill="1" applyBorder="1" applyAlignment="1">
      <alignment horizontal="distributed" vertical="center"/>
    </xf>
    <xf numFmtId="0" fontId="5" fillId="0" borderId="1" xfId="1" applyFont="1" applyFill="1" applyBorder="1" applyAlignment="1">
      <alignment horizontal="distributed" vertical="center"/>
    </xf>
    <xf numFmtId="0" fontId="5" fillId="0" borderId="4" xfId="1" applyFill="1" applyBorder="1" applyAlignment="1">
      <alignment horizontal="distributed" vertical="center"/>
    </xf>
    <xf numFmtId="176" fontId="5" fillId="0" borderId="10" xfId="1" applyNumberFormat="1" applyFont="1" applyFill="1" applyBorder="1" applyAlignment="1">
      <alignment horizontal="center" vertical="center"/>
    </xf>
    <xf numFmtId="176" fontId="5" fillId="0" borderId="14" xfId="1" applyNumberFormat="1" applyFont="1" applyFill="1" applyBorder="1" applyAlignment="1">
      <alignment horizontal="center" vertical="center"/>
    </xf>
    <xf numFmtId="0" fontId="5" fillId="0" borderId="4" xfId="1" applyFill="1" applyBorder="1" applyAlignment="1">
      <alignment horizontal="distributed" vertical="center" shrinkToFit="1"/>
    </xf>
    <xf numFmtId="0" fontId="5" fillId="0" borderId="4" xfId="1" applyFont="1" applyFill="1" applyBorder="1" applyAlignment="1">
      <alignment horizontal="distributed" vertical="center" shrinkToFit="1"/>
    </xf>
    <xf numFmtId="0" fontId="5" fillId="0" borderId="14" xfId="1" applyFont="1" applyFill="1" applyBorder="1" applyAlignment="1">
      <alignment vertical="center"/>
    </xf>
    <xf numFmtId="0" fontId="5" fillId="0" borderId="4" xfId="1" applyFill="1" applyBorder="1" applyAlignment="1">
      <alignment horizontal="distributed" vertical="center" wrapText="1" shrinkToFit="1"/>
    </xf>
    <xf numFmtId="0" fontId="5" fillId="0" borderId="4" xfId="1" applyFont="1" applyFill="1" applyBorder="1" applyAlignment="1">
      <alignment horizontal="distributed" vertical="center" wrapText="1" shrinkToFit="1"/>
    </xf>
    <xf numFmtId="0" fontId="5" fillId="0" borderId="12" xfId="1" applyFont="1" applyFill="1" applyBorder="1" applyAlignment="1">
      <alignment horizontal="distributed" vertical="center" wrapText="1" shrinkToFit="1"/>
    </xf>
    <xf numFmtId="0" fontId="5" fillId="0" borderId="12" xfId="1" applyFont="1" applyFill="1" applyBorder="1" applyAlignment="1">
      <alignment horizontal="distributed" vertical="center" shrinkToFit="1"/>
    </xf>
    <xf numFmtId="0" fontId="5" fillId="0" borderId="4" xfId="1" applyFont="1" applyFill="1" applyBorder="1" applyAlignment="1">
      <alignment horizontal="right" vertical="center"/>
    </xf>
    <xf numFmtId="0" fontId="5" fillId="0" borderId="5" xfId="1" applyFont="1" applyFill="1" applyBorder="1" applyAlignment="1">
      <alignment horizontal="right" vertical="center"/>
    </xf>
    <xf numFmtId="177" fontId="5" fillId="2" borderId="10" xfId="1" applyNumberFormat="1" applyFont="1" applyFill="1" applyBorder="1" applyAlignment="1">
      <alignment horizontal="right" vertical="center"/>
    </xf>
    <xf numFmtId="177" fontId="5" fillId="2" borderId="14" xfId="1" applyNumberFormat="1" applyFont="1" applyFill="1" applyBorder="1" applyAlignment="1">
      <alignment horizontal="right" vertical="center"/>
    </xf>
    <xf numFmtId="0" fontId="5" fillId="0" borderId="4" xfId="1" applyFont="1" applyFill="1" applyBorder="1" applyAlignment="1">
      <alignment vertical="center"/>
    </xf>
    <xf numFmtId="0" fontId="5" fillId="0" borderId="5" xfId="1" applyFont="1" applyFill="1" applyBorder="1" applyAlignment="1">
      <alignment vertical="center"/>
    </xf>
    <xf numFmtId="177" fontId="5" fillId="2" borderId="10" xfId="2" applyNumberFormat="1" applyFont="1" applyFill="1" applyBorder="1" applyAlignment="1">
      <alignment horizontal="right" vertical="center"/>
    </xf>
    <xf numFmtId="177" fontId="5" fillId="2" borderId="14" xfId="2" applyNumberFormat="1" applyFont="1" applyFill="1" applyBorder="1" applyAlignment="1">
      <alignment horizontal="right" vertical="center"/>
    </xf>
    <xf numFmtId="38" fontId="0" fillId="0" borderId="9" xfId="2" quotePrefix="1" applyFont="1" applyFill="1" applyBorder="1" applyAlignment="1">
      <alignment horizontal="center" vertical="center"/>
    </xf>
    <xf numFmtId="38" fontId="0" fillId="0" borderId="11" xfId="2" quotePrefix="1" applyFont="1" applyFill="1" applyBorder="1" applyAlignment="1">
      <alignment horizontal="center" vertical="center"/>
    </xf>
    <xf numFmtId="38" fontId="0" fillId="0" borderId="1" xfId="2" quotePrefix="1" applyFont="1" applyFill="1" applyBorder="1" applyAlignment="1">
      <alignment horizontal="center" vertical="center"/>
    </xf>
    <xf numFmtId="38" fontId="0" fillId="0" borderId="12" xfId="2" quotePrefix="1" applyFont="1" applyFill="1" applyBorder="1" applyAlignment="1">
      <alignment horizontal="center" vertical="center"/>
    </xf>
    <xf numFmtId="0" fontId="7" fillId="0" borderId="1" xfId="1" applyFont="1" applyFill="1" applyBorder="1" applyAlignment="1">
      <alignment horizontal="distributed" vertical="center" wrapText="1" shrinkToFit="1"/>
    </xf>
    <xf numFmtId="0" fontId="7" fillId="0" borderId="1" xfId="1" applyFont="1" applyFill="1" applyBorder="1" applyAlignment="1">
      <alignment horizontal="distributed" vertical="center" shrinkToFit="1"/>
    </xf>
    <xf numFmtId="0" fontId="5" fillId="0" borderId="2"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1" xfId="1" applyFont="1" applyFill="1" applyBorder="1" applyAlignment="1">
      <alignment horizontal="center" vertical="center"/>
    </xf>
    <xf numFmtId="38" fontId="0" fillId="0" borderId="1" xfId="2" applyFont="1" applyFill="1" applyBorder="1" applyAlignment="1">
      <alignment horizontal="distributed" vertical="center"/>
    </xf>
    <xf numFmtId="0" fontId="5" fillId="0" borderId="12" xfId="1" applyFont="1" applyFill="1" applyBorder="1" applyAlignment="1">
      <alignment horizontal="distributed" vertical="center"/>
    </xf>
    <xf numFmtId="38" fontId="0" fillId="0" borderId="1" xfId="2" applyFont="1" applyFill="1" applyBorder="1" applyAlignment="1">
      <alignment horizontal="center" vertical="center"/>
    </xf>
    <xf numFmtId="38" fontId="0" fillId="0" borderId="12" xfId="2" applyFont="1" applyFill="1" applyBorder="1" applyAlignment="1">
      <alignment horizontal="center" vertical="center"/>
    </xf>
    <xf numFmtId="38" fontId="0" fillId="0" borderId="2" xfId="2" applyFont="1" applyFill="1" applyBorder="1" applyAlignment="1">
      <alignment vertical="center"/>
    </xf>
    <xf numFmtId="38" fontId="0" fillId="0" borderId="13" xfId="2" applyFont="1" applyFill="1" applyBorder="1" applyAlignment="1">
      <alignment vertical="center"/>
    </xf>
    <xf numFmtId="38" fontId="0" fillId="0" borderId="0" xfId="2" applyFont="1" applyFill="1" applyBorder="1" applyAlignment="1">
      <alignment horizontal="distributed" vertical="center"/>
    </xf>
    <xf numFmtId="0" fontId="5" fillId="0" borderId="0" xfId="1" applyFont="1" applyFill="1" applyBorder="1" applyAlignment="1">
      <alignment horizontal="distributed" vertical="center"/>
    </xf>
    <xf numFmtId="38" fontId="0" fillId="0" borderId="0" xfId="2" applyFont="1" applyFill="1" applyBorder="1" applyAlignment="1">
      <alignment horizontal="center" vertical="center"/>
    </xf>
    <xf numFmtId="38" fontId="0" fillId="0" borderId="3" xfId="2" applyFont="1" applyFill="1" applyBorder="1" applyAlignment="1">
      <alignment vertical="center"/>
    </xf>
    <xf numFmtId="38" fontId="0" fillId="0" borderId="4" xfId="2" applyFont="1" applyFill="1" applyBorder="1" applyAlignment="1">
      <alignment horizontal="distributed" vertical="center"/>
    </xf>
    <xf numFmtId="0" fontId="5" fillId="0" borderId="9" xfId="1" quotePrefix="1" applyFont="1" applyFill="1" applyBorder="1" applyAlignment="1">
      <alignment horizontal="center" vertical="center"/>
    </xf>
    <xf numFmtId="38" fontId="0" fillId="0" borderId="7" xfId="2" applyFont="1" applyFill="1" applyBorder="1" applyAlignment="1">
      <alignment horizontal="distributed" vertical="center"/>
    </xf>
    <xf numFmtId="38" fontId="0" fillId="0" borderId="12" xfId="2" applyFont="1" applyFill="1" applyBorder="1" applyAlignment="1">
      <alignment horizontal="distributed" vertical="center"/>
    </xf>
    <xf numFmtId="0" fontId="5" fillId="0" borderId="8" xfId="1" applyFont="1" applyFill="1" applyBorder="1" applyAlignment="1">
      <alignment horizontal="center" vertical="center" textRotation="255"/>
    </xf>
    <xf numFmtId="38" fontId="0" fillId="0" borderId="5" xfId="2" applyFont="1" applyFill="1" applyBorder="1" applyAlignment="1">
      <alignment horizontal="distributed" vertical="center"/>
    </xf>
    <xf numFmtId="38" fontId="0" fillId="0" borderId="2" xfId="2" applyFont="1" applyFill="1" applyBorder="1" applyAlignment="1">
      <alignment horizontal="distributed" vertical="center"/>
    </xf>
    <xf numFmtId="0" fontId="5" fillId="0" borderId="10" xfId="1" applyFont="1" applyFill="1" applyBorder="1" applyAlignment="1">
      <alignment horizontal="center" vertical="center" textRotation="255"/>
    </xf>
    <xf numFmtId="0" fontId="5" fillId="0" borderId="15" xfId="1" applyFont="1" applyFill="1" applyBorder="1" applyAlignment="1">
      <alignment horizontal="center" vertical="center" textRotation="255"/>
    </xf>
    <xf numFmtId="0" fontId="5" fillId="0" borderId="14" xfId="1" applyFont="1" applyFill="1" applyBorder="1" applyAlignment="1">
      <alignment horizontal="center" vertical="center" textRotation="255"/>
    </xf>
    <xf numFmtId="0" fontId="5" fillId="0" borderId="15" xfId="1" applyFont="1" applyFill="1" applyBorder="1" applyAlignment="1">
      <alignment horizontal="center" vertical="center"/>
    </xf>
    <xf numFmtId="0" fontId="5" fillId="0" borderId="14" xfId="1" applyFont="1" applyFill="1" applyBorder="1" applyAlignment="1">
      <alignment horizontal="center" vertical="center"/>
    </xf>
    <xf numFmtId="176" fontId="5" fillId="0" borderId="4" xfId="1" applyNumberFormat="1" applyFont="1" applyFill="1" applyBorder="1" applyAlignment="1">
      <alignment horizontal="distributed" vertical="center"/>
    </xf>
    <xf numFmtId="0" fontId="3" fillId="0" borderId="0" xfId="0" applyFont="1" applyBorder="1" applyAlignment="1">
      <alignment horizontal="center" vertical="center"/>
    </xf>
  </cellXfs>
  <cellStyles count="4">
    <cellStyle name="パーセント 2" xfId="3"/>
    <cellStyle name="桁区切り 2" xfId="2"/>
    <cellStyle name="標準" xfId="0" builtinId="0"/>
    <cellStyle name="標準 2" xfId="1"/>
  </cellStyles>
  <dxfs count="0"/>
  <tableStyles count="0" defaultTableStyle="TableStyleMedium2" defaultPivotStyle="PivotStyleMedium9"/>
  <colors>
    <mruColors>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7620</xdr:colOff>
      <xdr:row>1</xdr:row>
      <xdr:rowOff>0</xdr:rowOff>
    </xdr:from>
    <xdr:to>
      <xdr:col>10</xdr:col>
      <xdr:colOff>0</xdr:colOff>
      <xdr:row>2</xdr:row>
      <xdr:rowOff>373380</xdr:rowOff>
    </xdr:to>
    <xdr:sp macro="" textlink="">
      <xdr:nvSpPr>
        <xdr:cNvPr id="2" name="Line 1"/>
        <xdr:cNvSpPr>
          <a:spLocks noChangeShapeType="1"/>
        </xdr:cNvSpPr>
      </xdr:nvSpPr>
      <xdr:spPr bwMode="auto">
        <a:xfrm>
          <a:off x="7620" y="167640"/>
          <a:ext cx="3520440" cy="5410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68580</xdr:colOff>
      <xdr:row>2</xdr:row>
      <xdr:rowOff>53340</xdr:rowOff>
    </xdr:from>
    <xdr:to>
      <xdr:col>11</xdr:col>
      <xdr:colOff>571500</xdr:colOff>
      <xdr:row>2</xdr:row>
      <xdr:rowOff>342900</xdr:rowOff>
    </xdr:to>
    <xdr:sp macro="" textlink="">
      <xdr:nvSpPr>
        <xdr:cNvPr id="3" name="AutoShape 2"/>
        <xdr:cNvSpPr>
          <a:spLocks noChangeArrowheads="1"/>
        </xdr:cNvSpPr>
      </xdr:nvSpPr>
      <xdr:spPr bwMode="auto">
        <a:xfrm>
          <a:off x="4236720" y="388620"/>
          <a:ext cx="50292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61</xdr:row>
      <xdr:rowOff>0</xdr:rowOff>
    </xdr:from>
    <xdr:to>
      <xdr:col>10</xdr:col>
      <xdr:colOff>15240</xdr:colOff>
      <xdr:row>63</xdr:row>
      <xdr:rowOff>0</xdr:rowOff>
    </xdr:to>
    <xdr:sp macro="" textlink="">
      <xdr:nvSpPr>
        <xdr:cNvPr id="4" name="Line 3"/>
        <xdr:cNvSpPr>
          <a:spLocks noChangeShapeType="1"/>
        </xdr:cNvSpPr>
      </xdr:nvSpPr>
      <xdr:spPr bwMode="auto">
        <a:xfrm>
          <a:off x="0" y="12832080"/>
          <a:ext cx="3543300" cy="5791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68580</xdr:colOff>
      <xdr:row>62</xdr:row>
      <xdr:rowOff>53340</xdr:rowOff>
    </xdr:from>
    <xdr:to>
      <xdr:col>11</xdr:col>
      <xdr:colOff>571500</xdr:colOff>
      <xdr:row>62</xdr:row>
      <xdr:rowOff>342900</xdr:rowOff>
    </xdr:to>
    <xdr:sp macro="" textlink="">
      <xdr:nvSpPr>
        <xdr:cNvPr id="5" name="AutoShape 4"/>
        <xdr:cNvSpPr>
          <a:spLocks noChangeArrowheads="1"/>
        </xdr:cNvSpPr>
      </xdr:nvSpPr>
      <xdr:spPr bwMode="auto">
        <a:xfrm>
          <a:off x="4236720" y="13083540"/>
          <a:ext cx="50292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AH110"/>
  <sheetViews>
    <sheetView showGridLines="0" tabSelected="1" view="pageBreakPreview" topLeftCell="B1" zoomScale="55" zoomScaleNormal="40" zoomScaleSheetLayoutView="55" workbookViewId="0">
      <selection activeCell="N6" sqref="N6"/>
    </sheetView>
  </sheetViews>
  <sheetFormatPr defaultColWidth="8.875" defaultRowHeight="13.5" x14ac:dyDescent="0.15"/>
  <cols>
    <col min="1" max="1" width="1.75" style="124" customWidth="1"/>
    <col min="2" max="2" width="4.75" style="124" customWidth="1"/>
    <col min="3" max="3" width="11.75" style="124" customWidth="1"/>
    <col min="4" max="4" width="15.75" style="124" customWidth="1"/>
    <col min="5" max="7" width="10.75" style="124" customWidth="1"/>
    <col min="8" max="8" width="8.5" style="124" customWidth="1"/>
    <col min="9" max="9" width="10.75" style="124" customWidth="1"/>
    <col min="10" max="10" width="9.625" style="124" customWidth="1"/>
    <col min="11" max="11" width="11.375" style="124" customWidth="1"/>
    <col min="12" max="12" width="10.625" style="124" customWidth="1"/>
    <col min="13" max="15" width="10.75" style="124" customWidth="1"/>
    <col min="16" max="16" width="2.75" style="124" customWidth="1"/>
    <col min="17" max="16384" width="8.875" style="124"/>
  </cols>
  <sheetData>
    <row r="1" spans="2:16" ht="10.15" customHeight="1" x14ac:dyDescent="0.15"/>
    <row r="2" spans="2:16" ht="30" customHeight="1" x14ac:dyDescent="0.15">
      <c r="N2" s="395"/>
      <c r="O2" s="395"/>
      <c r="P2" s="113"/>
    </row>
    <row r="3" spans="2:16" ht="10.9" customHeight="1" x14ac:dyDescent="0.15">
      <c r="N3" s="131"/>
      <c r="O3" s="131"/>
      <c r="P3" s="113"/>
    </row>
    <row r="4" spans="2:16" ht="52.9" customHeight="1" x14ac:dyDescent="0.15">
      <c r="B4" s="233" t="s">
        <v>202</v>
      </c>
      <c r="C4" s="234"/>
      <c r="D4" s="234"/>
      <c r="E4" s="234"/>
      <c r="F4" s="234"/>
      <c r="G4" s="234"/>
      <c r="H4" s="234"/>
      <c r="I4" s="234"/>
      <c r="J4" s="234"/>
      <c r="K4" s="234"/>
      <c r="L4" s="234"/>
      <c r="M4" s="234"/>
      <c r="N4" s="234"/>
      <c r="O4" s="234"/>
      <c r="P4" s="136"/>
    </row>
    <row r="5" spans="2:16" ht="36" customHeight="1" x14ac:dyDescent="0.15">
      <c r="B5" s="232"/>
      <c r="C5" s="232"/>
      <c r="D5" s="232"/>
      <c r="E5" s="232"/>
      <c r="F5" s="232"/>
      <c r="G5" s="232"/>
      <c r="H5" s="232"/>
      <c r="I5" s="232"/>
      <c r="J5" s="232"/>
      <c r="K5" s="232"/>
      <c r="L5" s="232"/>
      <c r="M5" s="232"/>
      <c r="N5" s="232"/>
      <c r="O5" s="232"/>
      <c r="P5" s="232"/>
    </row>
    <row r="6" spans="2:16" ht="39" customHeight="1" x14ac:dyDescent="0.15">
      <c r="B6" s="242" t="s">
        <v>157</v>
      </c>
      <c r="C6" s="242"/>
      <c r="D6" s="242"/>
      <c r="E6" s="242"/>
      <c r="F6" s="237" t="s">
        <v>212</v>
      </c>
      <c r="G6" s="237"/>
      <c r="H6" s="237"/>
      <c r="I6" s="237"/>
      <c r="J6" s="237"/>
      <c r="K6" s="138"/>
      <c r="L6" s="138"/>
      <c r="M6" s="138"/>
      <c r="N6" s="138"/>
      <c r="O6" s="138"/>
      <c r="P6" s="138"/>
    </row>
    <row r="7" spans="2:16" ht="19.899999999999999" customHeight="1" x14ac:dyDescent="0.15">
      <c r="B7" s="139"/>
      <c r="C7" s="139"/>
      <c r="D7" s="139"/>
      <c r="E7" s="139"/>
      <c r="F7" s="140"/>
      <c r="G7" s="140"/>
      <c r="H7" s="140"/>
      <c r="I7" s="140"/>
      <c r="J7" s="140"/>
      <c r="K7" s="138"/>
      <c r="L7" s="138"/>
      <c r="M7" s="138"/>
      <c r="N7" s="138"/>
      <c r="O7" s="138"/>
      <c r="P7" s="138"/>
    </row>
    <row r="8" spans="2:16" ht="39" customHeight="1" x14ac:dyDescent="0.15">
      <c r="B8" s="242" t="s">
        <v>158</v>
      </c>
      <c r="C8" s="242"/>
      <c r="D8" s="242"/>
      <c r="E8" s="242"/>
      <c r="F8" s="237" t="s">
        <v>213</v>
      </c>
      <c r="G8" s="237"/>
      <c r="H8" s="237"/>
      <c r="I8" s="237"/>
      <c r="J8" s="237"/>
      <c r="K8" s="138"/>
      <c r="L8" s="138"/>
      <c r="M8" s="138"/>
      <c r="N8" s="138"/>
      <c r="O8" s="138"/>
      <c r="P8" s="138"/>
    </row>
    <row r="9" spans="2:16" ht="19.899999999999999" customHeight="1" x14ac:dyDescent="0.15">
      <c r="B9" s="139"/>
      <c r="C9" s="139"/>
      <c r="D9" s="139"/>
      <c r="E9" s="139"/>
      <c r="F9" s="140"/>
      <c r="G9" s="140"/>
      <c r="H9" s="140"/>
      <c r="I9" s="140"/>
      <c r="J9" s="140"/>
      <c r="K9" s="138"/>
      <c r="L9" s="138"/>
      <c r="M9" s="138"/>
      <c r="N9" s="138"/>
      <c r="O9" s="138"/>
      <c r="P9" s="138"/>
    </row>
    <row r="10" spans="2:16" ht="39" customHeight="1" x14ac:dyDescent="0.15">
      <c r="B10" s="242" t="s">
        <v>152</v>
      </c>
      <c r="C10" s="242"/>
      <c r="D10" s="242"/>
      <c r="E10" s="242"/>
      <c r="F10" s="141" t="s">
        <v>1</v>
      </c>
      <c r="G10" s="142">
        <v>29</v>
      </c>
      <c r="H10" s="141" t="s">
        <v>153</v>
      </c>
      <c r="I10" s="142">
        <v>3</v>
      </c>
      <c r="J10" s="141" t="s">
        <v>154</v>
      </c>
      <c r="K10" s="143"/>
      <c r="L10" s="143"/>
      <c r="M10" s="143"/>
      <c r="N10" s="143"/>
      <c r="O10" s="143"/>
      <c r="P10" s="143"/>
    </row>
    <row r="11" spans="2:16" ht="19.899999999999999" customHeight="1" x14ac:dyDescent="0.15">
      <c r="B11" s="139"/>
      <c r="C11" s="139"/>
      <c r="D11" s="139"/>
      <c r="E11" s="139"/>
      <c r="F11" s="144"/>
      <c r="G11" s="145"/>
      <c r="H11" s="144"/>
      <c r="I11" s="145"/>
      <c r="J11" s="144"/>
      <c r="K11" s="143"/>
      <c r="L11" s="143"/>
      <c r="M11" s="143"/>
      <c r="N11" s="143"/>
      <c r="O11" s="143"/>
      <c r="P11" s="143"/>
    </row>
    <row r="12" spans="2:16" ht="39" customHeight="1" x14ac:dyDescent="0.15">
      <c r="B12" s="242" t="s">
        <v>155</v>
      </c>
      <c r="C12" s="242"/>
      <c r="D12" s="242"/>
      <c r="E12" s="242"/>
      <c r="F12" s="141" t="s">
        <v>1</v>
      </c>
      <c r="G12" s="146">
        <v>29</v>
      </c>
      <c r="H12" s="146" t="s">
        <v>0</v>
      </c>
      <c r="I12" s="308" t="s">
        <v>156</v>
      </c>
      <c r="J12" s="308"/>
      <c r="K12" s="146" t="s">
        <v>1</v>
      </c>
      <c r="L12" s="146">
        <v>38</v>
      </c>
      <c r="M12" s="147" t="s">
        <v>0</v>
      </c>
      <c r="N12" s="147"/>
      <c r="O12" s="148"/>
      <c r="P12" s="149"/>
    </row>
    <row r="13" spans="2:16" ht="28.9" customHeight="1" x14ac:dyDescent="0.15">
      <c r="B13" s="132"/>
      <c r="C13" s="134"/>
      <c r="D13" s="134"/>
      <c r="E13" s="134"/>
      <c r="F13" s="131"/>
      <c r="G13" s="117"/>
      <c r="H13" s="117"/>
      <c r="I13" s="117"/>
      <c r="J13" s="117"/>
      <c r="K13" s="117"/>
      <c r="L13" s="117"/>
      <c r="M13" s="118"/>
      <c r="N13" s="118"/>
      <c r="O13" s="133"/>
      <c r="P13" s="133"/>
    </row>
    <row r="14" spans="2:16" s="1" customFormat="1" ht="30" customHeight="1" x14ac:dyDescent="0.15">
      <c r="B14" s="152" t="s">
        <v>163</v>
      </c>
      <c r="C14" s="137"/>
    </row>
    <row r="15" spans="2:16" ht="30" customHeight="1" x14ac:dyDescent="0.15">
      <c r="B15" s="111" t="s">
        <v>4</v>
      </c>
      <c r="C15" s="238" t="s">
        <v>198</v>
      </c>
      <c r="D15" s="239"/>
      <c r="E15" s="2"/>
    </row>
    <row r="16" spans="2:16" ht="30" customHeight="1" x14ac:dyDescent="0.15">
      <c r="B16" s="111" t="s">
        <v>183</v>
      </c>
      <c r="C16" s="187" t="s">
        <v>192</v>
      </c>
      <c r="D16" s="185"/>
      <c r="E16" s="2"/>
    </row>
    <row r="17" spans="2:16" ht="4.9000000000000004" customHeight="1" x14ac:dyDescent="0.15"/>
    <row r="18" spans="2:16" ht="70.150000000000006" customHeight="1" x14ac:dyDescent="0.15">
      <c r="B18" s="240" t="s">
        <v>135</v>
      </c>
      <c r="C18" s="241"/>
      <c r="D18" s="241"/>
      <c r="E18" s="235" t="s">
        <v>220</v>
      </c>
      <c r="F18" s="235"/>
      <c r="G18" s="235"/>
      <c r="H18" s="236"/>
      <c r="I18" s="228" t="s">
        <v>128</v>
      </c>
      <c r="J18" s="229"/>
      <c r="K18" s="230"/>
      <c r="L18" s="231" t="s">
        <v>214</v>
      </c>
      <c r="M18" s="231"/>
      <c r="N18" s="231"/>
      <c r="O18" s="231"/>
      <c r="P18" s="125"/>
    </row>
    <row r="19" spans="2:16" ht="70.150000000000006" customHeight="1" x14ac:dyDescent="0.15">
      <c r="B19" s="312" t="s">
        <v>3</v>
      </c>
      <c r="C19" s="241"/>
      <c r="D19" s="241"/>
      <c r="E19" s="235" t="s">
        <v>224</v>
      </c>
      <c r="F19" s="235"/>
      <c r="G19" s="235"/>
      <c r="H19" s="235"/>
      <c r="I19" s="243" t="s">
        <v>148</v>
      </c>
      <c r="J19" s="244"/>
      <c r="K19" s="230"/>
      <c r="L19" s="235" t="s">
        <v>215</v>
      </c>
      <c r="M19" s="235"/>
      <c r="N19" s="235"/>
      <c r="O19" s="235"/>
      <c r="P19" s="125"/>
    </row>
    <row r="20" spans="2:16" ht="71.45" customHeight="1" x14ac:dyDescent="0.15">
      <c r="B20" s="245" t="s">
        <v>130</v>
      </c>
      <c r="C20" s="244"/>
      <c r="D20" s="230"/>
      <c r="E20" s="261" t="s">
        <v>216</v>
      </c>
      <c r="F20" s="262"/>
      <c r="G20" s="262"/>
      <c r="H20" s="262"/>
      <c r="I20" s="262"/>
      <c r="J20" s="262"/>
      <c r="K20" s="262"/>
      <c r="L20" s="262"/>
      <c r="M20" s="262"/>
      <c r="N20" s="262"/>
      <c r="O20" s="263"/>
      <c r="P20" s="125"/>
    </row>
    <row r="21" spans="2:16" ht="71.45" customHeight="1" x14ac:dyDescent="0.15">
      <c r="B21" s="245" t="s">
        <v>134</v>
      </c>
      <c r="C21" s="244"/>
      <c r="D21" s="230"/>
      <c r="E21" s="261" t="s">
        <v>216</v>
      </c>
      <c r="F21" s="262"/>
      <c r="G21" s="262"/>
      <c r="H21" s="262"/>
      <c r="I21" s="262"/>
      <c r="J21" s="262"/>
      <c r="K21" s="262"/>
      <c r="L21" s="262"/>
      <c r="M21" s="262"/>
      <c r="N21" s="262"/>
      <c r="O21" s="263"/>
      <c r="P21" s="125"/>
    </row>
    <row r="22" spans="2:16" ht="71.45" customHeight="1" x14ac:dyDescent="0.15">
      <c r="B22" s="273" t="s">
        <v>159</v>
      </c>
      <c r="C22" s="274"/>
      <c r="D22" s="275"/>
      <c r="E22" s="276" t="s">
        <v>217</v>
      </c>
      <c r="F22" s="277"/>
      <c r="G22" s="277"/>
      <c r="H22" s="277"/>
      <c r="I22" s="277"/>
      <c r="J22" s="277"/>
      <c r="K22" s="277"/>
      <c r="L22" s="277"/>
      <c r="M22" s="277"/>
      <c r="N22" s="277"/>
      <c r="O22" s="278"/>
      <c r="P22" s="125"/>
    </row>
    <row r="23" spans="2:16" ht="9" customHeight="1" x14ac:dyDescent="0.15">
      <c r="B23" s="189"/>
      <c r="C23" s="117"/>
      <c r="D23" s="117"/>
      <c r="E23" s="126"/>
      <c r="F23" s="126"/>
      <c r="G23" s="126"/>
      <c r="H23" s="126"/>
      <c r="I23" s="126"/>
      <c r="J23" s="126"/>
      <c r="K23" s="126"/>
      <c r="L23" s="126"/>
      <c r="M23" s="126"/>
      <c r="N23" s="126"/>
      <c r="O23" s="126"/>
      <c r="P23" s="125"/>
    </row>
    <row r="24" spans="2:16" ht="93" customHeight="1" x14ac:dyDescent="0.15">
      <c r="B24" s="319" t="s">
        <v>200</v>
      </c>
      <c r="C24" s="319"/>
      <c r="D24" s="319"/>
      <c r="E24" s="319"/>
      <c r="F24" s="319"/>
      <c r="G24" s="319"/>
      <c r="H24" s="319"/>
      <c r="I24" s="319"/>
      <c r="J24" s="319"/>
      <c r="K24" s="319"/>
      <c r="L24" s="319"/>
      <c r="M24" s="319"/>
      <c r="N24" s="319"/>
      <c r="O24" s="319"/>
      <c r="P24" s="125"/>
    </row>
    <row r="25" spans="2:16" ht="24" customHeight="1" x14ac:dyDescent="0.15">
      <c r="B25" s="111" t="s">
        <v>193</v>
      </c>
      <c r="C25" s="185" t="s">
        <v>176</v>
      </c>
      <c r="D25" s="186"/>
      <c r="E25" s="186"/>
      <c r="F25" s="1"/>
      <c r="P25" s="125"/>
    </row>
    <row r="26" spans="2:16" ht="6.6" customHeight="1" x14ac:dyDescent="0.15">
      <c r="B26" s="128"/>
      <c r="C26" s="129"/>
      <c r="D26" s="129"/>
      <c r="E26" s="129"/>
      <c r="P26" s="125"/>
    </row>
    <row r="27" spans="2:16" ht="72" customHeight="1" x14ac:dyDescent="0.15">
      <c r="B27" s="228" t="s">
        <v>177</v>
      </c>
      <c r="C27" s="229"/>
      <c r="D27" s="230"/>
      <c r="E27" s="335" t="s">
        <v>225</v>
      </c>
      <c r="F27" s="336"/>
      <c r="G27" s="336"/>
      <c r="H27" s="336"/>
      <c r="I27" s="336"/>
      <c r="J27" s="336"/>
      <c r="K27" s="336"/>
      <c r="L27" s="336"/>
      <c r="M27" s="336"/>
      <c r="N27" s="336"/>
      <c r="O27" s="337"/>
      <c r="P27" s="125"/>
    </row>
    <row r="28" spans="2:16" ht="72" customHeight="1" x14ac:dyDescent="0.15">
      <c r="B28" s="240" t="s">
        <v>178</v>
      </c>
      <c r="C28" s="241"/>
      <c r="D28" s="241"/>
      <c r="E28" s="338" t="s">
        <v>218</v>
      </c>
      <c r="F28" s="339"/>
      <c r="G28" s="339"/>
      <c r="H28" s="339"/>
      <c r="I28" s="339"/>
      <c r="J28" s="339"/>
      <c r="K28" s="339"/>
      <c r="L28" s="339"/>
      <c r="M28" s="339"/>
      <c r="N28" s="339"/>
      <c r="O28" s="340"/>
      <c r="P28" s="125"/>
    </row>
    <row r="29" spans="2:16" ht="72" customHeight="1" x14ac:dyDescent="0.15">
      <c r="B29" s="312" t="s">
        <v>179</v>
      </c>
      <c r="C29" s="241"/>
      <c r="D29" s="241"/>
      <c r="E29" s="335" t="s">
        <v>217</v>
      </c>
      <c r="F29" s="336"/>
      <c r="G29" s="336"/>
      <c r="H29" s="336"/>
      <c r="I29" s="336"/>
      <c r="J29" s="336"/>
      <c r="K29" s="336"/>
      <c r="L29" s="336"/>
      <c r="M29" s="336"/>
      <c r="N29" s="336"/>
      <c r="O29" s="337"/>
      <c r="P29" s="125"/>
    </row>
    <row r="30" spans="2:16" ht="24" customHeight="1" x14ac:dyDescent="0.15">
      <c r="B30" s="320" t="s">
        <v>187</v>
      </c>
      <c r="C30" s="321"/>
      <c r="D30" s="322"/>
      <c r="E30" s="329" t="s">
        <v>221</v>
      </c>
      <c r="F30" s="330"/>
      <c r="G30" s="204">
        <v>2677</v>
      </c>
      <c r="H30" s="193" t="s">
        <v>137</v>
      </c>
      <c r="I30" s="320" t="s">
        <v>191</v>
      </c>
      <c r="J30" s="321"/>
      <c r="K30" s="321"/>
      <c r="L30" s="329" t="s">
        <v>221</v>
      </c>
      <c r="M30" s="330"/>
      <c r="N30" s="207">
        <v>2818</v>
      </c>
      <c r="O30" s="196" t="s">
        <v>137</v>
      </c>
      <c r="P30" s="125"/>
    </row>
    <row r="31" spans="2:16" ht="24" customHeight="1" x14ac:dyDescent="0.15">
      <c r="B31" s="323"/>
      <c r="C31" s="324"/>
      <c r="D31" s="325"/>
      <c r="E31" s="331" t="s">
        <v>222</v>
      </c>
      <c r="F31" s="332"/>
      <c r="G31" s="205">
        <v>2754</v>
      </c>
      <c r="H31" s="194" t="s">
        <v>137</v>
      </c>
      <c r="I31" s="323"/>
      <c r="J31" s="324"/>
      <c r="K31" s="324"/>
      <c r="L31" s="331" t="s">
        <v>222</v>
      </c>
      <c r="M31" s="332"/>
      <c r="N31" s="208">
        <v>2911</v>
      </c>
      <c r="O31" s="197" t="s">
        <v>137</v>
      </c>
      <c r="P31" s="125"/>
    </row>
    <row r="32" spans="2:16" ht="24" customHeight="1" x14ac:dyDescent="0.15">
      <c r="B32" s="326"/>
      <c r="C32" s="327"/>
      <c r="D32" s="328"/>
      <c r="E32" s="333" t="s">
        <v>223</v>
      </c>
      <c r="F32" s="334"/>
      <c r="G32" s="206">
        <v>2754</v>
      </c>
      <c r="H32" s="195" t="s">
        <v>137</v>
      </c>
      <c r="I32" s="326"/>
      <c r="J32" s="327"/>
      <c r="K32" s="327"/>
      <c r="L32" s="333" t="s">
        <v>223</v>
      </c>
      <c r="M32" s="334"/>
      <c r="N32" s="209">
        <v>2929</v>
      </c>
      <c r="O32" s="198" t="s">
        <v>137</v>
      </c>
      <c r="P32" s="125"/>
    </row>
    <row r="33" spans="2:16" ht="7.9" customHeight="1" x14ac:dyDescent="0.15">
      <c r="B33" s="184"/>
      <c r="C33" s="184"/>
      <c r="D33" s="184"/>
      <c r="E33" s="127"/>
      <c r="F33" s="127"/>
      <c r="G33" s="126"/>
      <c r="H33" s="126"/>
      <c r="I33" s="114"/>
      <c r="J33" s="114"/>
      <c r="K33" s="114"/>
      <c r="L33" s="114"/>
      <c r="M33" s="114"/>
      <c r="N33" s="114"/>
      <c r="O33" s="114"/>
      <c r="P33" s="125"/>
    </row>
    <row r="34" spans="2:16" ht="32.450000000000003" customHeight="1" x14ac:dyDescent="0.15">
      <c r="B34" s="279" t="s">
        <v>181</v>
      </c>
      <c r="C34" s="279"/>
      <c r="D34" s="279"/>
      <c r="E34" s="279"/>
      <c r="F34" s="279"/>
      <c r="G34" s="279"/>
      <c r="H34" s="279"/>
      <c r="I34" s="279"/>
      <c r="J34" s="279"/>
      <c r="K34" s="279"/>
      <c r="L34" s="279"/>
      <c r="M34" s="279"/>
      <c r="N34" s="279"/>
      <c r="O34" s="279"/>
      <c r="P34" s="125"/>
    </row>
    <row r="35" spans="2:16" ht="18.600000000000001" customHeight="1" x14ac:dyDescent="0.15">
      <c r="B35" s="189"/>
      <c r="C35" s="117"/>
      <c r="D35" s="117"/>
      <c r="E35" s="126"/>
      <c r="F35" s="126"/>
      <c r="G35" s="126"/>
      <c r="H35" s="126"/>
      <c r="I35" s="126"/>
      <c r="J35" s="126"/>
      <c r="K35" s="126"/>
      <c r="L35" s="126"/>
      <c r="M35" s="126"/>
      <c r="N35" s="126"/>
      <c r="O35" s="126"/>
      <c r="P35" s="125"/>
    </row>
    <row r="36" spans="2:16" ht="24" customHeight="1" x14ac:dyDescent="0.15">
      <c r="B36" s="111" t="s">
        <v>194</v>
      </c>
      <c r="C36" s="118" t="s">
        <v>180</v>
      </c>
      <c r="D36" s="117"/>
      <c r="E36" s="126"/>
      <c r="F36" s="126"/>
      <c r="G36" s="126"/>
      <c r="H36" s="126"/>
      <c r="I36" s="126"/>
      <c r="J36" s="126"/>
      <c r="K36" s="126"/>
      <c r="L36" s="126"/>
      <c r="M36" s="126"/>
      <c r="N36" s="126"/>
      <c r="O36" s="126"/>
      <c r="P36" s="125"/>
    </row>
    <row r="37" spans="2:16" ht="9" customHeight="1" x14ac:dyDescent="0.15">
      <c r="B37" s="190"/>
      <c r="C37" s="191"/>
      <c r="D37" s="191"/>
      <c r="E37" s="188"/>
      <c r="F37" s="188"/>
      <c r="G37" s="188"/>
      <c r="H37" s="188"/>
      <c r="I37" s="188"/>
      <c r="J37" s="188"/>
      <c r="K37" s="188"/>
      <c r="L37" s="188"/>
      <c r="M37" s="188"/>
      <c r="N37" s="188"/>
      <c r="O37" s="188"/>
      <c r="P37" s="125"/>
    </row>
    <row r="38" spans="2:16" ht="90" customHeight="1" x14ac:dyDescent="0.15">
      <c r="B38" s="241" t="s">
        <v>2</v>
      </c>
      <c r="C38" s="241"/>
      <c r="D38" s="241"/>
      <c r="E38" s="294" t="s">
        <v>219</v>
      </c>
      <c r="F38" s="295"/>
      <c r="G38" s="295"/>
      <c r="H38" s="295"/>
      <c r="I38" s="295"/>
      <c r="J38" s="295"/>
      <c r="K38" s="295"/>
      <c r="L38" s="295"/>
      <c r="M38" s="295"/>
      <c r="N38" s="295"/>
      <c r="O38" s="296"/>
      <c r="P38" s="125"/>
    </row>
    <row r="39" spans="2:16" ht="90" customHeight="1" x14ac:dyDescent="0.15">
      <c r="B39" s="245" t="s">
        <v>129</v>
      </c>
      <c r="C39" s="244"/>
      <c r="D39" s="230"/>
      <c r="E39" s="276" t="s">
        <v>217</v>
      </c>
      <c r="F39" s="277"/>
      <c r="G39" s="277"/>
      <c r="H39" s="277"/>
      <c r="I39" s="277"/>
      <c r="J39" s="277"/>
      <c r="K39" s="277"/>
      <c r="L39" s="277"/>
      <c r="M39" s="277"/>
      <c r="N39" s="277"/>
      <c r="O39" s="278"/>
      <c r="P39" s="125"/>
    </row>
    <row r="40" spans="2:16" ht="4.9000000000000004" customHeight="1" x14ac:dyDescent="0.15">
      <c r="B40" s="189"/>
      <c r="C40" s="117"/>
      <c r="D40" s="117"/>
      <c r="E40" s="126"/>
      <c r="F40" s="126"/>
      <c r="G40" s="126"/>
      <c r="H40" s="126"/>
      <c r="I40" s="126"/>
      <c r="J40" s="126"/>
      <c r="K40" s="126"/>
      <c r="L40" s="126"/>
      <c r="M40" s="126"/>
      <c r="N40" s="126"/>
      <c r="O40" s="126"/>
      <c r="P40" s="125"/>
    </row>
    <row r="41" spans="2:16" ht="10.15" customHeight="1" x14ac:dyDescent="0.15">
      <c r="B41" s="121"/>
      <c r="C41" s="121"/>
      <c r="D41" s="121"/>
      <c r="E41" s="126"/>
      <c r="F41" s="126"/>
      <c r="G41" s="126"/>
      <c r="H41" s="126"/>
      <c r="I41" s="126"/>
      <c r="J41" s="126"/>
      <c r="K41" s="126"/>
      <c r="L41" s="126"/>
      <c r="M41" s="126"/>
      <c r="N41" s="126"/>
      <c r="O41" s="126"/>
      <c r="P41" s="125"/>
    </row>
    <row r="42" spans="2:16" ht="30" customHeight="1" x14ac:dyDescent="0.15">
      <c r="B42" s="111" t="s">
        <v>138</v>
      </c>
      <c r="C42" s="119" t="s">
        <v>182</v>
      </c>
      <c r="D42" s="120"/>
      <c r="E42" s="2"/>
    </row>
    <row r="43" spans="2:16" ht="4.9000000000000004" customHeight="1" x14ac:dyDescent="0.15"/>
    <row r="44" spans="2:16" ht="70.150000000000006" customHeight="1" x14ac:dyDescent="0.15">
      <c r="B44" s="264" t="s">
        <v>127</v>
      </c>
      <c r="C44" s="265"/>
      <c r="D44" s="266"/>
      <c r="E44" s="297" t="s">
        <v>136</v>
      </c>
      <c r="F44" s="298"/>
      <c r="G44" s="298"/>
      <c r="H44" s="299"/>
      <c r="I44" s="258" t="s">
        <v>230</v>
      </c>
      <c r="J44" s="259"/>
      <c r="K44" s="259"/>
      <c r="L44" s="259"/>
      <c r="M44" s="259"/>
      <c r="N44" s="259"/>
      <c r="O44" s="260"/>
      <c r="P44" s="125"/>
    </row>
    <row r="45" spans="2:16" ht="70.150000000000006" customHeight="1" x14ac:dyDescent="0.15">
      <c r="B45" s="267"/>
      <c r="C45" s="268"/>
      <c r="D45" s="269"/>
      <c r="E45" s="255" t="s">
        <v>132</v>
      </c>
      <c r="F45" s="256"/>
      <c r="G45" s="256"/>
      <c r="H45" s="257"/>
      <c r="I45" s="249" t="s">
        <v>217</v>
      </c>
      <c r="J45" s="250"/>
      <c r="K45" s="250"/>
      <c r="L45" s="250"/>
      <c r="M45" s="250"/>
      <c r="N45" s="250"/>
      <c r="O45" s="251"/>
      <c r="P45" s="125"/>
    </row>
    <row r="46" spans="2:16" ht="70.150000000000006" customHeight="1" x14ac:dyDescent="0.15">
      <c r="B46" s="270"/>
      <c r="C46" s="271"/>
      <c r="D46" s="272"/>
      <c r="E46" s="246" t="s">
        <v>133</v>
      </c>
      <c r="F46" s="247"/>
      <c r="G46" s="247"/>
      <c r="H46" s="248"/>
      <c r="I46" s="252" t="s">
        <v>217</v>
      </c>
      <c r="J46" s="253"/>
      <c r="K46" s="253"/>
      <c r="L46" s="253"/>
      <c r="M46" s="253"/>
      <c r="N46" s="253"/>
      <c r="O46" s="254"/>
      <c r="P46" s="125"/>
    </row>
    <row r="47" spans="2:16" ht="70.150000000000006" customHeight="1" x14ac:dyDescent="0.15">
      <c r="B47" s="264" t="s">
        <v>131</v>
      </c>
      <c r="C47" s="265"/>
      <c r="D47" s="266"/>
      <c r="E47" s="300" t="s">
        <v>184</v>
      </c>
      <c r="F47" s="298"/>
      <c r="G47" s="298"/>
      <c r="H47" s="299"/>
      <c r="I47" s="258" t="s">
        <v>217</v>
      </c>
      <c r="J47" s="259"/>
      <c r="K47" s="259"/>
      <c r="L47" s="259"/>
      <c r="M47" s="259"/>
      <c r="N47" s="259"/>
      <c r="O47" s="260"/>
      <c r="P47" s="125"/>
    </row>
    <row r="48" spans="2:16" ht="70.150000000000006" customHeight="1" x14ac:dyDescent="0.15">
      <c r="B48" s="270"/>
      <c r="C48" s="271"/>
      <c r="D48" s="272"/>
      <c r="E48" s="246" t="s">
        <v>185</v>
      </c>
      <c r="F48" s="247"/>
      <c r="G48" s="247"/>
      <c r="H48" s="248"/>
      <c r="I48" s="252" t="s">
        <v>217</v>
      </c>
      <c r="J48" s="253"/>
      <c r="K48" s="253"/>
      <c r="L48" s="253"/>
      <c r="M48" s="253"/>
      <c r="N48" s="253"/>
      <c r="O48" s="254"/>
      <c r="P48" s="125"/>
    </row>
    <row r="49" spans="2:16" ht="10.15" customHeight="1" x14ac:dyDescent="0.15">
      <c r="B49" s="121"/>
      <c r="C49" s="121"/>
      <c r="D49" s="121"/>
      <c r="E49" s="115"/>
      <c r="F49" s="115"/>
      <c r="G49" s="115"/>
      <c r="H49" s="115"/>
      <c r="I49" s="127"/>
      <c r="J49" s="127"/>
      <c r="K49" s="127"/>
      <c r="L49" s="127"/>
      <c r="M49" s="127"/>
      <c r="N49" s="127"/>
      <c r="O49" s="127"/>
      <c r="P49" s="125"/>
    </row>
    <row r="50" spans="2:16" ht="30" customHeight="1" x14ac:dyDescent="0.15">
      <c r="B50" s="279" t="s">
        <v>186</v>
      </c>
      <c r="C50" s="301"/>
      <c r="D50" s="301"/>
      <c r="E50" s="301"/>
      <c r="F50" s="301"/>
      <c r="G50" s="301"/>
      <c r="H50" s="301"/>
      <c r="I50" s="301"/>
      <c r="J50" s="301"/>
      <c r="K50" s="301"/>
      <c r="L50" s="301"/>
      <c r="M50" s="301"/>
      <c r="N50" s="301"/>
      <c r="O50" s="301"/>
    </row>
    <row r="51" spans="2:16" ht="30" customHeight="1" x14ac:dyDescent="0.15">
      <c r="B51" s="122"/>
      <c r="C51" s="122"/>
      <c r="D51" s="122"/>
      <c r="E51" s="122"/>
      <c r="F51" s="122"/>
      <c r="G51" s="122"/>
      <c r="H51" s="122"/>
      <c r="I51" s="122"/>
      <c r="J51" s="122"/>
      <c r="K51" s="122"/>
      <c r="L51" s="122"/>
      <c r="M51" s="122"/>
      <c r="N51" s="122"/>
      <c r="O51" s="122"/>
      <c r="P51" s="125"/>
    </row>
    <row r="52" spans="2:16" s="135" customFormat="1" ht="27.6" customHeight="1" x14ac:dyDescent="0.15">
      <c r="B52" s="161" t="s">
        <v>141</v>
      </c>
      <c r="C52" s="160" t="s">
        <v>162</v>
      </c>
      <c r="D52" s="160"/>
      <c r="E52" s="160"/>
      <c r="F52" s="157"/>
      <c r="G52" s="153"/>
      <c r="H52" s="153"/>
      <c r="I52" s="153"/>
      <c r="J52" s="153"/>
      <c r="K52" s="153"/>
      <c r="L52" s="153"/>
      <c r="M52" s="153"/>
      <c r="N52" s="153"/>
      <c r="O52" s="153"/>
      <c r="P52" s="133"/>
    </row>
    <row r="53" spans="2:16" s="135" customFormat="1" ht="27" customHeight="1" x14ac:dyDescent="0.15">
      <c r="B53" s="290" t="s">
        <v>201</v>
      </c>
      <c r="C53" s="290"/>
      <c r="D53" s="290"/>
      <c r="E53" s="290"/>
      <c r="F53" s="290"/>
      <c r="G53" s="290"/>
      <c r="H53" s="290"/>
      <c r="I53" s="290"/>
      <c r="J53" s="290"/>
      <c r="K53" s="290"/>
      <c r="L53" s="290"/>
      <c r="M53" s="290"/>
      <c r="N53" s="290"/>
      <c r="O53" s="290"/>
      <c r="P53" s="136"/>
    </row>
    <row r="54" spans="2:16" s="135" customFormat="1" ht="9.6" customHeight="1" x14ac:dyDescent="0.15">
      <c r="B54" s="201"/>
      <c r="C54" s="201"/>
      <c r="D54" s="201"/>
      <c r="E54" s="201"/>
      <c r="F54" s="201"/>
      <c r="G54" s="201"/>
      <c r="H54" s="201"/>
      <c r="I54" s="201"/>
      <c r="J54" s="201"/>
      <c r="K54" s="201"/>
      <c r="L54" s="201"/>
      <c r="M54" s="201"/>
      <c r="N54" s="201"/>
      <c r="O54" s="201"/>
      <c r="P54" s="136"/>
    </row>
    <row r="55" spans="2:16" s="135" customFormat="1" ht="156" customHeight="1" x14ac:dyDescent="0.15">
      <c r="B55" s="291" t="s">
        <v>241</v>
      </c>
      <c r="C55" s="292"/>
      <c r="D55" s="292"/>
      <c r="E55" s="292"/>
      <c r="F55" s="292"/>
      <c r="G55" s="292"/>
      <c r="H55" s="292"/>
      <c r="I55" s="292"/>
      <c r="J55" s="292"/>
      <c r="K55" s="292"/>
      <c r="L55" s="292"/>
      <c r="M55" s="292"/>
      <c r="N55" s="292"/>
      <c r="O55" s="293"/>
      <c r="P55" s="136"/>
    </row>
    <row r="56" spans="2:16" s="1" customFormat="1" ht="30" customHeight="1" x14ac:dyDescent="0.15">
      <c r="B56" s="112" t="s">
        <v>160</v>
      </c>
      <c r="J56" s="116"/>
    </row>
    <row r="57" spans="2:16" ht="4.9000000000000004" customHeight="1" x14ac:dyDescent="0.15">
      <c r="B57" s="128"/>
      <c r="C57" s="129"/>
      <c r="D57" s="129"/>
      <c r="E57" s="129"/>
    </row>
    <row r="58" spans="2:16" ht="293.45" customHeight="1" x14ac:dyDescent="0.15">
      <c r="B58" s="313" t="s">
        <v>238</v>
      </c>
      <c r="C58" s="314"/>
      <c r="D58" s="314"/>
      <c r="E58" s="314"/>
      <c r="F58" s="314"/>
      <c r="G58" s="314"/>
      <c r="H58" s="314"/>
      <c r="I58" s="314"/>
      <c r="J58" s="314"/>
      <c r="K58" s="314"/>
      <c r="L58" s="314"/>
      <c r="M58" s="314"/>
      <c r="N58" s="314"/>
      <c r="O58" s="315"/>
      <c r="P58" s="125"/>
    </row>
    <row r="59" spans="2:16" ht="10.15" customHeight="1" x14ac:dyDescent="0.15">
      <c r="B59" s="121"/>
      <c r="C59" s="121"/>
      <c r="D59" s="121"/>
      <c r="E59" s="126"/>
      <c r="F59" s="126"/>
      <c r="G59" s="126"/>
      <c r="H59" s="126"/>
      <c r="I59" s="123"/>
      <c r="J59" s="121"/>
      <c r="K59" s="121"/>
      <c r="L59" s="126"/>
      <c r="M59" s="126"/>
      <c r="N59" s="126"/>
      <c r="O59" s="126"/>
      <c r="P59" s="125"/>
    </row>
    <row r="60" spans="2:16" s="1" customFormat="1" ht="30" customHeight="1" x14ac:dyDescent="0.15">
      <c r="B60" s="152" t="s">
        <v>168</v>
      </c>
      <c r="C60" s="162"/>
      <c r="D60" s="162"/>
      <c r="E60" s="162"/>
      <c r="F60" s="162"/>
      <c r="G60" s="162"/>
      <c r="H60" s="162"/>
      <c r="I60" s="162"/>
      <c r="J60" s="162"/>
      <c r="K60" s="162"/>
      <c r="L60" s="162"/>
      <c r="M60" s="162"/>
      <c r="N60" s="162"/>
      <c r="O60" s="162"/>
      <c r="P60" s="162"/>
    </row>
    <row r="61" spans="2:16" ht="19.899999999999999" customHeight="1" x14ac:dyDescent="0.15">
      <c r="B61" s="136"/>
      <c r="C61" s="136"/>
      <c r="D61" s="136"/>
      <c r="E61" s="136"/>
      <c r="F61" s="136"/>
      <c r="G61" s="136"/>
      <c r="H61" s="136"/>
      <c r="I61" s="136"/>
      <c r="J61" s="136"/>
      <c r="K61" s="136"/>
      <c r="L61" s="136"/>
      <c r="M61" s="136"/>
      <c r="N61" s="136"/>
      <c r="O61" s="136"/>
      <c r="P61" s="136"/>
    </row>
    <row r="62" spans="2:16" ht="30" customHeight="1" x14ac:dyDescent="0.15">
      <c r="B62" s="163" t="s">
        <v>142</v>
      </c>
      <c r="C62" s="318" t="s">
        <v>169</v>
      </c>
      <c r="D62" s="318"/>
      <c r="E62" s="318"/>
      <c r="F62" s="318"/>
      <c r="G62" s="318"/>
      <c r="H62" s="136"/>
      <c r="I62" s="136"/>
      <c r="J62" s="136"/>
      <c r="K62" s="136"/>
      <c r="L62" s="136"/>
      <c r="M62" s="136"/>
      <c r="N62" s="136"/>
      <c r="O62" s="136"/>
      <c r="P62" s="136"/>
    </row>
    <row r="63" spans="2:16" ht="28.9" customHeight="1" x14ac:dyDescent="0.15">
      <c r="B63" s="136"/>
      <c r="C63" s="199" t="s">
        <v>151</v>
      </c>
      <c r="D63" s="164"/>
      <c r="E63" s="165"/>
      <c r="F63" s="136"/>
      <c r="G63" s="136"/>
      <c r="H63" s="136"/>
      <c r="I63" s="136"/>
      <c r="J63" s="136"/>
      <c r="K63" s="136"/>
      <c r="L63" s="136"/>
      <c r="M63" s="136"/>
      <c r="N63" s="136"/>
      <c r="O63" s="136"/>
      <c r="P63" s="136"/>
    </row>
    <row r="64" spans="2:16" ht="34.15" customHeight="1" x14ac:dyDescent="0.15">
      <c r="B64" s="316" t="s">
        <v>170</v>
      </c>
      <c r="C64" s="317"/>
      <c r="D64" s="317"/>
      <c r="E64" s="317"/>
      <c r="F64" s="317"/>
      <c r="G64" s="317"/>
      <c r="H64" s="317"/>
      <c r="I64" s="317"/>
      <c r="J64" s="317"/>
      <c r="K64" s="317"/>
      <c r="L64" s="317"/>
      <c r="M64" s="317"/>
      <c r="N64" s="317"/>
      <c r="O64" s="317"/>
      <c r="P64" s="317"/>
    </row>
    <row r="65" spans="2:34" ht="22.9" customHeight="1" x14ac:dyDescent="0.15">
      <c r="B65" s="176" t="s">
        <v>189</v>
      </c>
      <c r="C65" s="166" t="s">
        <v>190</v>
      </c>
      <c r="D65" s="167"/>
      <c r="E65" s="167"/>
      <c r="F65" s="167"/>
      <c r="G65" s="167"/>
      <c r="H65" s="167"/>
      <c r="I65" s="167"/>
      <c r="J65" s="167"/>
      <c r="K65" s="167"/>
      <c r="L65" s="167"/>
      <c r="M65" s="167"/>
      <c r="N65" s="167"/>
      <c r="O65" s="167"/>
      <c r="P65" s="167"/>
    </row>
    <row r="66" spans="2:34" ht="10.15" customHeight="1" x14ac:dyDescent="0.15">
      <c r="B66" s="166"/>
      <c r="C66" s="167"/>
      <c r="D66" s="167"/>
      <c r="E66" s="167"/>
      <c r="F66" s="167"/>
      <c r="G66" s="167"/>
      <c r="H66" s="167"/>
      <c r="I66" s="167"/>
      <c r="J66" s="167"/>
      <c r="K66" s="167"/>
      <c r="L66" s="167"/>
      <c r="M66" s="167"/>
      <c r="N66" s="167"/>
      <c r="O66" s="167"/>
      <c r="P66" s="167"/>
    </row>
    <row r="67" spans="2:34" ht="225.6" customHeight="1" x14ac:dyDescent="0.15">
      <c r="B67" s="309" t="s">
        <v>236</v>
      </c>
      <c r="C67" s="310"/>
      <c r="D67" s="310"/>
      <c r="E67" s="310"/>
      <c r="F67" s="310"/>
      <c r="G67" s="310"/>
      <c r="H67" s="310"/>
      <c r="I67" s="310"/>
      <c r="J67" s="310"/>
      <c r="K67" s="310"/>
      <c r="L67" s="310"/>
      <c r="M67" s="310"/>
      <c r="N67" s="310"/>
      <c r="O67" s="311"/>
      <c r="P67" s="167"/>
    </row>
    <row r="68" spans="2:34" ht="17.45" customHeight="1" x14ac:dyDescent="0.15">
      <c r="B68" s="168"/>
      <c r="C68" s="168"/>
      <c r="D68" s="168"/>
      <c r="E68" s="168"/>
      <c r="F68" s="168"/>
      <c r="G68" s="168"/>
      <c r="H68" s="168"/>
      <c r="I68" s="168"/>
      <c r="J68" s="168"/>
      <c r="K68" s="168"/>
      <c r="L68" s="168"/>
      <c r="M68" s="168"/>
      <c r="N68" s="168"/>
      <c r="O68" s="168"/>
      <c r="P68" s="168"/>
    </row>
    <row r="69" spans="2:34" ht="24" customHeight="1" x14ac:dyDescent="0.15">
      <c r="B69" s="155" t="s">
        <v>171</v>
      </c>
      <c r="C69" s="169"/>
      <c r="D69" s="169"/>
      <c r="E69" s="169"/>
      <c r="F69" s="143"/>
      <c r="G69" s="143"/>
      <c r="H69" s="143"/>
      <c r="I69" s="143"/>
      <c r="J69" s="143"/>
      <c r="K69" s="143"/>
      <c r="L69" s="143"/>
      <c r="M69" s="143"/>
      <c r="N69" s="143"/>
      <c r="O69" s="143"/>
      <c r="P69" s="170"/>
    </row>
    <row r="70" spans="2:34" ht="8.4499999999999993" customHeight="1" x14ac:dyDescent="0.15">
      <c r="B70" s="155"/>
      <c r="C70" s="169"/>
      <c r="D70" s="169"/>
      <c r="E70" s="169"/>
      <c r="F70" s="143"/>
      <c r="G70" s="143"/>
      <c r="H70" s="143"/>
      <c r="I70" s="143"/>
      <c r="J70" s="143"/>
      <c r="K70" s="143"/>
      <c r="L70" s="143"/>
      <c r="M70" s="143"/>
      <c r="N70" s="143"/>
      <c r="O70" s="143"/>
      <c r="P70" s="170"/>
    </row>
    <row r="71" spans="2:34" ht="225" customHeight="1" x14ac:dyDescent="0.15">
      <c r="B71" s="284" t="s">
        <v>239</v>
      </c>
      <c r="C71" s="285"/>
      <c r="D71" s="285"/>
      <c r="E71" s="285"/>
      <c r="F71" s="285"/>
      <c r="G71" s="285"/>
      <c r="H71" s="285"/>
      <c r="I71" s="285"/>
      <c r="J71" s="285"/>
      <c r="K71" s="285"/>
      <c r="L71" s="285"/>
      <c r="M71" s="285"/>
      <c r="N71" s="285"/>
      <c r="O71" s="286"/>
      <c r="P71" s="170"/>
    </row>
    <row r="72" spans="2:34" ht="16.899999999999999" customHeight="1" x14ac:dyDescent="0.15">
      <c r="B72" s="202"/>
      <c r="C72" s="203"/>
      <c r="D72" s="203"/>
      <c r="E72" s="203"/>
      <c r="F72" s="203"/>
      <c r="G72" s="203"/>
      <c r="H72" s="203"/>
      <c r="I72" s="203"/>
      <c r="J72" s="203"/>
      <c r="K72" s="203"/>
      <c r="L72" s="203"/>
      <c r="M72" s="203"/>
      <c r="N72" s="203"/>
      <c r="O72" s="203"/>
      <c r="P72" s="170"/>
    </row>
    <row r="73" spans="2:34" ht="23.45" customHeight="1" x14ac:dyDescent="0.15">
      <c r="B73" s="158" t="s">
        <v>172</v>
      </c>
      <c r="C73" s="171"/>
      <c r="D73" s="171"/>
      <c r="E73" s="171"/>
      <c r="F73" s="143"/>
      <c r="G73" s="143"/>
      <c r="H73" s="143"/>
      <c r="I73" s="143"/>
      <c r="J73" s="143"/>
      <c r="K73" s="143"/>
      <c r="L73" s="143"/>
      <c r="M73" s="143"/>
      <c r="N73" s="143"/>
      <c r="O73" s="143"/>
      <c r="P73" s="170"/>
    </row>
    <row r="74" spans="2:34" ht="8.4499999999999993" customHeight="1" x14ac:dyDescent="0.15">
      <c r="B74" s="158"/>
      <c r="C74" s="171"/>
      <c r="D74" s="171"/>
      <c r="E74" s="171"/>
      <c r="F74" s="143"/>
      <c r="G74" s="143"/>
      <c r="H74" s="143"/>
      <c r="I74" s="143"/>
      <c r="J74" s="143"/>
      <c r="K74" s="143"/>
      <c r="L74" s="143"/>
      <c r="M74" s="143"/>
      <c r="N74" s="143"/>
      <c r="O74" s="143"/>
      <c r="P74" s="170"/>
    </row>
    <row r="75" spans="2:34" ht="207" customHeight="1" x14ac:dyDescent="0.15">
      <c r="B75" s="287" t="s">
        <v>235</v>
      </c>
      <c r="C75" s="288"/>
      <c r="D75" s="288"/>
      <c r="E75" s="288"/>
      <c r="F75" s="288"/>
      <c r="G75" s="288"/>
      <c r="H75" s="288"/>
      <c r="I75" s="288"/>
      <c r="J75" s="288"/>
      <c r="K75" s="288"/>
      <c r="L75" s="288"/>
      <c r="M75" s="288"/>
      <c r="N75" s="288"/>
      <c r="O75" s="289"/>
      <c r="P75" s="170"/>
    </row>
    <row r="76" spans="2:34" ht="22.15" customHeight="1" x14ac:dyDescent="0.15">
      <c r="B76" s="172"/>
      <c r="C76" s="173"/>
      <c r="D76" s="173"/>
      <c r="E76" s="173"/>
      <c r="F76" s="173"/>
      <c r="G76" s="173"/>
      <c r="H76" s="173"/>
      <c r="I76" s="173"/>
      <c r="J76" s="173"/>
      <c r="K76" s="173"/>
      <c r="L76" s="173"/>
      <c r="M76" s="173"/>
      <c r="N76" s="173"/>
      <c r="O76" s="173"/>
      <c r="P76" s="136"/>
    </row>
    <row r="77" spans="2:34" ht="22.15" customHeight="1" x14ac:dyDescent="0.15">
      <c r="B77" s="172"/>
      <c r="C77" s="173"/>
      <c r="D77" s="173"/>
      <c r="E77" s="173"/>
      <c r="F77" s="173"/>
      <c r="G77" s="173"/>
      <c r="H77" s="173"/>
      <c r="I77" s="173"/>
      <c r="J77" s="173"/>
      <c r="K77" s="173"/>
      <c r="L77" s="173"/>
      <c r="M77" s="173"/>
      <c r="N77" s="173"/>
      <c r="O77" s="173"/>
      <c r="P77" s="136"/>
    </row>
    <row r="78" spans="2:34" ht="22.9" customHeight="1" x14ac:dyDescent="0.15">
      <c r="B78" s="150" t="s">
        <v>173</v>
      </c>
      <c r="C78" s="151"/>
      <c r="D78" s="151"/>
      <c r="E78" s="151"/>
      <c r="F78" s="152"/>
      <c r="G78" s="152"/>
      <c r="H78" s="153"/>
      <c r="I78" s="153"/>
      <c r="J78" s="153"/>
      <c r="K78" s="153"/>
      <c r="L78" s="153"/>
      <c r="M78" s="153"/>
      <c r="N78" s="153"/>
      <c r="O78" s="153"/>
      <c r="P78" s="136"/>
    </row>
    <row r="79" spans="2:34" ht="9" customHeight="1" x14ac:dyDescent="0.15">
      <c r="B79" s="150"/>
      <c r="C79" s="151"/>
      <c r="D79" s="151"/>
      <c r="E79" s="151"/>
      <c r="F79" s="152"/>
      <c r="G79" s="152"/>
      <c r="H79" s="153"/>
      <c r="I79" s="153"/>
      <c r="J79" s="153"/>
      <c r="K79" s="153"/>
      <c r="L79" s="153"/>
      <c r="M79" s="153"/>
      <c r="N79" s="153"/>
      <c r="O79" s="153"/>
      <c r="P79" s="136"/>
    </row>
    <row r="80" spans="2:34" ht="48" customHeight="1" x14ac:dyDescent="0.15">
      <c r="B80" s="281" t="s">
        <v>167</v>
      </c>
      <c r="C80" s="281"/>
      <c r="D80" s="281"/>
      <c r="E80" s="281"/>
      <c r="F80" s="281"/>
      <c r="G80" s="281"/>
      <c r="H80" s="281"/>
      <c r="I80" s="281"/>
      <c r="J80" s="281"/>
      <c r="K80" s="281"/>
      <c r="L80" s="281"/>
      <c r="M80" s="281"/>
      <c r="N80" s="281"/>
      <c r="O80" s="281"/>
      <c r="P80" s="174"/>
      <c r="T80" s="280"/>
      <c r="U80" s="280"/>
      <c r="V80" s="280"/>
      <c r="W80" s="280"/>
      <c r="X80" s="280"/>
      <c r="Y80" s="280"/>
      <c r="Z80" s="280"/>
      <c r="AA80" s="280"/>
      <c r="AB80" s="280"/>
      <c r="AC80" s="280"/>
      <c r="AD80" s="280"/>
      <c r="AE80" s="280"/>
      <c r="AF80" s="280"/>
      <c r="AG80" s="280"/>
      <c r="AH80" s="280"/>
    </row>
    <row r="81" spans="2:34" ht="18" customHeight="1" x14ac:dyDescent="0.15">
      <c r="B81" s="154"/>
      <c r="C81" s="282" t="s">
        <v>188</v>
      </c>
      <c r="D81" s="283"/>
      <c r="E81" s="283"/>
      <c r="F81" s="283"/>
      <c r="G81" s="283"/>
      <c r="H81" s="283"/>
      <c r="I81" s="283"/>
      <c r="J81" s="283"/>
      <c r="K81" s="283"/>
      <c r="L81" s="283"/>
      <c r="M81" s="283"/>
      <c r="N81" s="283"/>
      <c r="O81" s="283"/>
      <c r="P81" s="174"/>
      <c r="T81" s="280"/>
      <c r="U81" s="280"/>
      <c r="V81" s="280"/>
      <c r="W81" s="280"/>
      <c r="X81" s="280"/>
      <c r="Y81" s="280"/>
      <c r="Z81" s="280"/>
      <c r="AA81" s="280"/>
      <c r="AB81" s="280"/>
      <c r="AC81" s="280"/>
      <c r="AD81" s="280"/>
      <c r="AE81" s="280"/>
      <c r="AF81" s="280"/>
      <c r="AG81" s="280"/>
      <c r="AH81" s="280"/>
    </row>
    <row r="82" spans="2:34" ht="16.899999999999999" customHeight="1" x14ac:dyDescent="0.15">
      <c r="B82" s="154"/>
      <c r="C82" s="283"/>
      <c r="D82" s="283"/>
      <c r="E82" s="283"/>
      <c r="F82" s="283"/>
      <c r="G82" s="283"/>
      <c r="H82" s="283"/>
      <c r="I82" s="283"/>
      <c r="J82" s="283"/>
      <c r="K82" s="283"/>
      <c r="L82" s="283"/>
      <c r="M82" s="283"/>
      <c r="N82" s="283"/>
      <c r="O82" s="283"/>
      <c r="P82" s="175"/>
      <c r="T82" s="280"/>
      <c r="U82" s="280"/>
      <c r="V82" s="280"/>
      <c r="W82" s="280"/>
      <c r="X82" s="280"/>
      <c r="Y82" s="280"/>
      <c r="Z82" s="280"/>
      <c r="AA82" s="280"/>
      <c r="AB82" s="280"/>
      <c r="AC82" s="280"/>
      <c r="AD82" s="280"/>
      <c r="AE82" s="280"/>
      <c r="AF82" s="280"/>
      <c r="AG82" s="280"/>
      <c r="AH82" s="280"/>
    </row>
    <row r="83" spans="2:34" ht="6.6" customHeight="1" x14ac:dyDescent="0.15">
      <c r="B83" s="154"/>
      <c r="C83" s="159"/>
      <c r="D83" s="159"/>
      <c r="E83" s="159"/>
      <c r="F83" s="159"/>
      <c r="G83" s="159"/>
      <c r="H83" s="159"/>
      <c r="I83" s="159"/>
      <c r="J83" s="159"/>
      <c r="K83" s="159"/>
      <c r="L83" s="159"/>
      <c r="M83" s="159"/>
      <c r="N83" s="159"/>
      <c r="O83" s="159"/>
      <c r="P83" s="175"/>
      <c r="T83" s="280"/>
      <c r="U83" s="280"/>
      <c r="V83" s="280"/>
      <c r="W83" s="280"/>
      <c r="X83" s="280"/>
      <c r="Y83" s="280"/>
      <c r="Z83" s="280"/>
      <c r="AA83" s="280"/>
      <c r="AB83" s="280"/>
      <c r="AC83" s="280"/>
      <c r="AD83" s="280"/>
      <c r="AE83" s="280"/>
      <c r="AF83" s="280"/>
      <c r="AG83" s="280"/>
      <c r="AH83" s="280"/>
    </row>
    <row r="84" spans="2:34" ht="22.15" customHeight="1" x14ac:dyDescent="0.15">
      <c r="B84" s="155" t="s">
        <v>164</v>
      </c>
      <c r="C84" s="155"/>
      <c r="D84" s="156"/>
      <c r="E84" s="153"/>
      <c r="F84" s="153"/>
      <c r="G84" s="153"/>
      <c r="H84" s="153"/>
      <c r="I84" s="153"/>
      <c r="J84" s="153"/>
      <c r="K84" s="153"/>
      <c r="L84" s="153"/>
      <c r="M84" s="153"/>
      <c r="N84" s="153"/>
      <c r="O84" s="157"/>
      <c r="P84" s="162"/>
      <c r="T84" s="280"/>
      <c r="U84" s="280"/>
      <c r="V84" s="280"/>
      <c r="W84" s="280"/>
      <c r="X84" s="280"/>
      <c r="Y84" s="280"/>
      <c r="Z84" s="280"/>
      <c r="AA84" s="280"/>
      <c r="AB84" s="280"/>
      <c r="AC84" s="280"/>
      <c r="AD84" s="280"/>
      <c r="AE84" s="280"/>
      <c r="AF84" s="280"/>
      <c r="AG84" s="280"/>
      <c r="AH84" s="280"/>
    </row>
    <row r="85" spans="2:34" ht="21" customHeight="1" x14ac:dyDescent="0.15">
      <c r="B85" s="176"/>
      <c r="C85" s="200" t="s">
        <v>199</v>
      </c>
      <c r="D85" s="160"/>
      <c r="E85" s="160"/>
      <c r="F85" s="162"/>
      <c r="G85" s="136"/>
      <c r="H85" s="136"/>
      <c r="I85" s="136"/>
      <c r="J85" s="136"/>
      <c r="K85" s="136"/>
      <c r="L85" s="136"/>
      <c r="M85" s="136"/>
      <c r="N85" s="136"/>
      <c r="O85" s="136"/>
      <c r="P85" s="136"/>
    </row>
    <row r="86" spans="2:34" ht="7.9" customHeight="1" x14ac:dyDescent="0.15">
      <c r="B86" s="177"/>
      <c r="C86" s="178"/>
      <c r="D86" s="178"/>
      <c r="E86" s="178"/>
      <c r="F86" s="136"/>
      <c r="G86" s="136"/>
      <c r="H86" s="136"/>
      <c r="I86" s="136"/>
      <c r="J86" s="136"/>
      <c r="K86" s="136"/>
      <c r="L86" s="136"/>
      <c r="M86" s="136"/>
      <c r="N86" s="136"/>
      <c r="O86" s="136"/>
      <c r="P86" s="136"/>
    </row>
    <row r="87" spans="2:34" ht="72" customHeight="1" x14ac:dyDescent="0.15">
      <c r="B87" s="302" t="s">
        <v>149</v>
      </c>
      <c r="C87" s="303"/>
      <c r="D87" s="303"/>
      <c r="E87" s="303"/>
      <c r="F87" s="304"/>
      <c r="G87" s="213" t="s">
        <v>234</v>
      </c>
      <c r="H87" s="214"/>
      <c r="I87" s="214"/>
      <c r="J87" s="214"/>
      <c r="K87" s="214"/>
      <c r="L87" s="214"/>
      <c r="M87" s="214"/>
      <c r="N87" s="214"/>
      <c r="O87" s="215"/>
      <c r="P87" s="170"/>
    </row>
    <row r="88" spans="2:34" ht="72" customHeight="1" x14ac:dyDescent="0.15">
      <c r="B88" s="302" t="s">
        <v>150</v>
      </c>
      <c r="C88" s="303"/>
      <c r="D88" s="303"/>
      <c r="E88" s="303"/>
      <c r="F88" s="304"/>
      <c r="G88" s="213" t="s">
        <v>237</v>
      </c>
      <c r="H88" s="214"/>
      <c r="I88" s="214"/>
      <c r="J88" s="214"/>
      <c r="K88" s="214"/>
      <c r="L88" s="214"/>
      <c r="M88" s="214"/>
      <c r="N88" s="214"/>
      <c r="O88" s="215"/>
      <c r="P88" s="170"/>
      <c r="Q88" s="130"/>
    </row>
    <row r="89" spans="2:34" ht="72" customHeight="1" x14ac:dyDescent="0.15">
      <c r="B89" s="302" t="s">
        <v>174</v>
      </c>
      <c r="C89" s="303"/>
      <c r="D89" s="303"/>
      <c r="E89" s="303"/>
      <c r="F89" s="304"/>
      <c r="G89" s="226" t="s">
        <v>227</v>
      </c>
      <c r="H89" s="214"/>
      <c r="I89" s="214"/>
      <c r="J89" s="214"/>
      <c r="K89" s="214"/>
      <c r="L89" s="214"/>
      <c r="M89" s="214"/>
      <c r="N89" s="214"/>
      <c r="O89" s="215"/>
      <c r="P89" s="170"/>
    </row>
    <row r="90" spans="2:34" ht="72" customHeight="1" x14ac:dyDescent="0.15">
      <c r="B90" s="305" t="s">
        <v>195</v>
      </c>
      <c r="C90" s="306"/>
      <c r="D90" s="306"/>
      <c r="E90" s="306"/>
      <c r="F90" s="307"/>
      <c r="G90" s="226" t="s">
        <v>227</v>
      </c>
      <c r="H90" s="214"/>
      <c r="I90" s="214"/>
      <c r="J90" s="214"/>
      <c r="K90" s="214"/>
      <c r="L90" s="214"/>
      <c r="M90" s="214"/>
      <c r="N90" s="214"/>
      <c r="O90" s="215"/>
      <c r="P90" s="170"/>
    </row>
    <row r="91" spans="2:34" ht="18.600000000000001" customHeight="1" x14ac:dyDescent="0.15">
      <c r="B91" s="192"/>
      <c r="C91" s="192"/>
      <c r="D91" s="192"/>
      <c r="E91" s="192"/>
      <c r="F91" s="192"/>
      <c r="G91" s="143"/>
      <c r="H91" s="143"/>
      <c r="I91" s="143"/>
      <c r="J91" s="143"/>
      <c r="K91" s="143"/>
      <c r="L91" s="143"/>
      <c r="M91" s="143"/>
      <c r="N91" s="143"/>
      <c r="O91" s="143"/>
      <c r="P91" s="170"/>
    </row>
    <row r="92" spans="2:34" ht="30" customHeight="1" x14ac:dyDescent="0.15">
      <c r="B92" s="158" t="s">
        <v>165</v>
      </c>
      <c r="C92" s="136"/>
      <c r="D92" s="156"/>
      <c r="E92" s="136"/>
      <c r="F92" s="136"/>
      <c r="G92" s="136"/>
      <c r="H92" s="136"/>
      <c r="I92" s="136"/>
      <c r="J92" s="136"/>
      <c r="K92" s="136"/>
      <c r="L92" s="136"/>
      <c r="M92" s="136"/>
      <c r="N92" s="136"/>
      <c r="O92" s="162"/>
      <c r="P92" s="162"/>
    </row>
    <row r="93" spans="2:34" ht="7.9" customHeight="1" x14ac:dyDescent="0.15">
      <c r="B93" s="176"/>
      <c r="C93" s="158"/>
      <c r="D93" s="156"/>
      <c r="E93" s="136"/>
      <c r="F93" s="136"/>
      <c r="G93" s="136"/>
      <c r="H93" s="136"/>
      <c r="I93" s="136"/>
      <c r="J93" s="136"/>
      <c r="K93" s="136"/>
      <c r="L93" s="136"/>
      <c r="M93" s="136"/>
      <c r="N93" s="136"/>
      <c r="O93" s="162"/>
      <c r="P93" s="162"/>
    </row>
    <row r="94" spans="2:34" ht="75" customHeight="1" x14ac:dyDescent="0.15">
      <c r="B94" s="305" t="s">
        <v>144</v>
      </c>
      <c r="C94" s="306"/>
      <c r="D94" s="306"/>
      <c r="E94" s="306"/>
      <c r="F94" s="307"/>
      <c r="G94" s="213" t="s">
        <v>231</v>
      </c>
      <c r="H94" s="214"/>
      <c r="I94" s="214"/>
      <c r="J94" s="214"/>
      <c r="K94" s="214"/>
      <c r="L94" s="214"/>
      <c r="M94" s="214"/>
      <c r="N94" s="214"/>
      <c r="O94" s="215"/>
      <c r="P94" s="170"/>
    </row>
    <row r="95" spans="2:34" ht="70.150000000000006" customHeight="1" x14ac:dyDescent="0.15">
      <c r="B95" s="302" t="s">
        <v>143</v>
      </c>
      <c r="C95" s="303"/>
      <c r="D95" s="303"/>
      <c r="E95" s="303"/>
      <c r="F95" s="304"/>
      <c r="G95" s="226" t="s">
        <v>227</v>
      </c>
      <c r="H95" s="214"/>
      <c r="I95" s="214"/>
      <c r="J95" s="214"/>
      <c r="K95" s="214"/>
      <c r="L95" s="214"/>
      <c r="M95" s="214"/>
      <c r="N95" s="214"/>
      <c r="O95" s="215"/>
      <c r="P95" s="170"/>
    </row>
    <row r="96" spans="2:34" ht="70.150000000000006" customHeight="1" x14ac:dyDescent="0.15">
      <c r="B96" s="305" t="s">
        <v>195</v>
      </c>
      <c r="C96" s="306"/>
      <c r="D96" s="306"/>
      <c r="E96" s="306"/>
      <c r="F96" s="307"/>
      <c r="G96" s="226" t="s">
        <v>227</v>
      </c>
      <c r="H96" s="214"/>
      <c r="I96" s="214"/>
      <c r="J96" s="214"/>
      <c r="K96" s="214"/>
      <c r="L96" s="214"/>
      <c r="M96" s="214"/>
      <c r="N96" s="214"/>
      <c r="O96" s="215"/>
      <c r="P96" s="170"/>
    </row>
    <row r="97" spans="2:16" ht="19.149999999999999" customHeight="1" x14ac:dyDescent="0.15">
      <c r="B97" s="179"/>
      <c r="C97" s="180"/>
      <c r="D97" s="180"/>
      <c r="E97" s="180"/>
      <c r="F97" s="149"/>
      <c r="G97" s="149"/>
      <c r="H97" s="149"/>
      <c r="I97" s="149"/>
      <c r="J97" s="149"/>
      <c r="K97" s="149"/>
      <c r="L97" s="149"/>
      <c r="M97" s="149"/>
      <c r="N97" s="149"/>
      <c r="O97" s="149"/>
      <c r="P97" s="170"/>
    </row>
    <row r="98" spans="2:16" ht="29.45" customHeight="1" x14ac:dyDescent="0.15">
      <c r="B98" s="158" t="s">
        <v>166</v>
      </c>
      <c r="C98" s="180"/>
      <c r="D98" s="180"/>
      <c r="E98" s="180"/>
      <c r="F98" s="149"/>
      <c r="G98" s="149"/>
      <c r="H98" s="149"/>
      <c r="I98" s="149"/>
      <c r="J98" s="149"/>
      <c r="K98" s="149"/>
      <c r="L98" s="149"/>
      <c r="M98" s="149"/>
      <c r="N98" s="149"/>
      <c r="O98" s="149"/>
      <c r="P98" s="170"/>
    </row>
    <row r="99" spans="2:16" ht="8.4499999999999993" customHeight="1" x14ac:dyDescent="0.15">
      <c r="B99" s="158"/>
      <c r="C99" s="180"/>
      <c r="D99" s="180"/>
      <c r="E99" s="180"/>
      <c r="F99" s="149"/>
      <c r="G99" s="149"/>
      <c r="H99" s="149"/>
      <c r="I99" s="149"/>
      <c r="J99" s="149"/>
      <c r="K99" s="149"/>
      <c r="L99" s="149"/>
      <c r="M99" s="149"/>
      <c r="N99" s="149"/>
      <c r="O99" s="149"/>
      <c r="P99" s="170"/>
    </row>
    <row r="100" spans="2:16" ht="64.150000000000006" customHeight="1" x14ac:dyDescent="0.15">
      <c r="B100" s="210" t="s">
        <v>175</v>
      </c>
      <c r="C100" s="211"/>
      <c r="D100" s="211"/>
      <c r="E100" s="211"/>
      <c r="F100" s="212"/>
      <c r="G100" s="213" t="s">
        <v>232</v>
      </c>
      <c r="H100" s="214"/>
      <c r="I100" s="214"/>
      <c r="J100" s="214"/>
      <c r="K100" s="214"/>
      <c r="L100" s="214"/>
      <c r="M100" s="214"/>
      <c r="N100" s="214"/>
      <c r="O100" s="215"/>
      <c r="P100" s="170"/>
    </row>
    <row r="101" spans="2:16" ht="75" customHeight="1" x14ac:dyDescent="0.15">
      <c r="B101" s="219" t="s">
        <v>145</v>
      </c>
      <c r="C101" s="219"/>
      <c r="D101" s="219"/>
      <c r="E101" s="219"/>
      <c r="F101" s="219"/>
      <c r="G101" s="213" t="s">
        <v>233</v>
      </c>
      <c r="H101" s="214"/>
      <c r="I101" s="214"/>
      <c r="J101" s="214"/>
      <c r="K101" s="214"/>
      <c r="L101" s="214"/>
      <c r="M101" s="214"/>
      <c r="N101" s="214"/>
      <c r="O101" s="215"/>
      <c r="P101" s="170"/>
    </row>
    <row r="102" spans="2:16" ht="64.150000000000006" customHeight="1" x14ac:dyDescent="0.15">
      <c r="B102" s="220" t="s">
        <v>196</v>
      </c>
      <c r="C102" s="220"/>
      <c r="D102" s="220"/>
      <c r="E102" s="220"/>
      <c r="F102" s="220"/>
      <c r="G102" s="221"/>
      <c r="H102" s="222"/>
      <c r="I102" s="222"/>
      <c r="J102" s="222"/>
      <c r="K102" s="222"/>
      <c r="L102" s="222"/>
      <c r="M102" s="222"/>
      <c r="N102" s="222"/>
      <c r="O102" s="223"/>
      <c r="P102" s="170"/>
    </row>
    <row r="103" spans="2:16" ht="70.5" customHeight="1" x14ac:dyDescent="0.15">
      <c r="B103" s="227" t="s">
        <v>197</v>
      </c>
      <c r="C103" s="227"/>
      <c r="D103" s="227"/>
      <c r="E103" s="227"/>
      <c r="F103" s="227"/>
      <c r="G103" s="221" t="s">
        <v>240</v>
      </c>
      <c r="H103" s="222"/>
      <c r="I103" s="222"/>
      <c r="J103" s="222"/>
      <c r="K103" s="222"/>
      <c r="L103" s="222"/>
      <c r="M103" s="222"/>
      <c r="N103" s="222"/>
      <c r="O103" s="223"/>
      <c r="P103" s="170"/>
    </row>
    <row r="104" spans="2:16" ht="64.150000000000006" customHeight="1" x14ac:dyDescent="0.15">
      <c r="B104" s="224" t="s">
        <v>146</v>
      </c>
      <c r="C104" s="224"/>
      <c r="D104" s="224"/>
      <c r="E104" s="224"/>
      <c r="F104" s="224"/>
      <c r="G104" s="221"/>
      <c r="H104" s="222"/>
      <c r="I104" s="222"/>
      <c r="J104" s="222"/>
      <c r="K104" s="222"/>
      <c r="L104" s="222"/>
      <c r="M104" s="222"/>
      <c r="N104" s="222"/>
      <c r="O104" s="223"/>
      <c r="P104" s="170"/>
    </row>
    <row r="105" spans="2:16" ht="64.150000000000006" customHeight="1" x14ac:dyDescent="0.15">
      <c r="B105" s="225" t="s">
        <v>147</v>
      </c>
      <c r="C105" s="225"/>
      <c r="D105" s="225"/>
      <c r="E105" s="225"/>
      <c r="F105" s="225"/>
      <c r="G105" s="226" t="s">
        <v>229</v>
      </c>
      <c r="H105" s="214"/>
      <c r="I105" s="214"/>
      <c r="J105" s="214"/>
      <c r="K105" s="214"/>
      <c r="L105" s="214"/>
      <c r="M105" s="214"/>
      <c r="N105" s="214"/>
      <c r="O105" s="215"/>
      <c r="P105" s="170"/>
    </row>
    <row r="106" spans="2:16" ht="64.150000000000006" customHeight="1" x14ac:dyDescent="0.15">
      <c r="B106" s="225" t="s">
        <v>195</v>
      </c>
      <c r="C106" s="225"/>
      <c r="D106" s="225"/>
      <c r="E106" s="225"/>
      <c r="F106" s="225"/>
      <c r="G106" s="226" t="s">
        <v>227</v>
      </c>
      <c r="H106" s="214"/>
      <c r="I106" s="214"/>
      <c r="J106" s="214"/>
      <c r="K106" s="214"/>
      <c r="L106" s="214"/>
      <c r="M106" s="214"/>
      <c r="N106" s="214"/>
      <c r="O106" s="215"/>
      <c r="P106" s="170"/>
    </row>
    <row r="107" spans="2:16" ht="16.149999999999999" customHeight="1" x14ac:dyDescent="0.15">
      <c r="B107" s="136"/>
      <c r="C107" s="136"/>
      <c r="D107" s="136"/>
      <c r="E107" s="136"/>
      <c r="F107" s="136"/>
      <c r="G107" s="136"/>
      <c r="H107" s="136"/>
      <c r="I107" s="136"/>
      <c r="J107" s="136"/>
      <c r="K107" s="136"/>
      <c r="L107" s="136"/>
      <c r="M107" s="136"/>
      <c r="N107" s="136"/>
      <c r="O107" s="162"/>
      <c r="P107" s="162"/>
    </row>
    <row r="108" spans="2:16" ht="30" customHeight="1" x14ac:dyDescent="0.15">
      <c r="B108" s="181" t="s">
        <v>161</v>
      </c>
      <c r="C108" s="182" t="s">
        <v>139</v>
      </c>
      <c r="D108" s="156"/>
      <c r="E108" s="153"/>
      <c r="F108" s="153"/>
      <c r="G108" s="153"/>
      <c r="H108" s="136"/>
      <c r="I108" s="136"/>
      <c r="J108" s="136"/>
      <c r="K108" s="136"/>
      <c r="L108" s="136"/>
      <c r="M108" s="136"/>
      <c r="N108" s="136"/>
      <c r="O108" s="162"/>
      <c r="P108" s="162"/>
    </row>
    <row r="109" spans="2:16" ht="4.9000000000000004" customHeight="1" x14ac:dyDescent="0.15">
      <c r="B109" s="161"/>
      <c r="C109" s="155"/>
      <c r="D109" s="156"/>
      <c r="E109" s="153"/>
      <c r="F109" s="153"/>
      <c r="G109" s="153"/>
      <c r="H109" s="136"/>
      <c r="I109" s="136"/>
      <c r="J109" s="136"/>
      <c r="K109" s="136"/>
      <c r="L109" s="136"/>
      <c r="M109" s="136"/>
      <c r="N109" s="136"/>
      <c r="O109" s="162"/>
      <c r="P109" s="162"/>
    </row>
    <row r="110" spans="2:16" ht="81.599999999999994" customHeight="1" x14ac:dyDescent="0.15">
      <c r="B110" s="216" t="s">
        <v>140</v>
      </c>
      <c r="C110" s="216"/>
      <c r="D110" s="216"/>
      <c r="E110" s="216"/>
      <c r="F110" s="213" t="s">
        <v>228</v>
      </c>
      <c r="G110" s="217"/>
      <c r="H110" s="217"/>
      <c r="I110" s="217"/>
      <c r="J110" s="217"/>
      <c r="K110" s="217"/>
      <c r="L110" s="217"/>
      <c r="M110" s="217"/>
      <c r="N110" s="217"/>
      <c r="O110" s="218"/>
      <c r="P110" s="183"/>
    </row>
  </sheetData>
  <mergeCells count="99">
    <mergeCell ref="B24:O24"/>
    <mergeCell ref="B30:D32"/>
    <mergeCell ref="E30:F30"/>
    <mergeCell ref="I30:K32"/>
    <mergeCell ref="L30:M30"/>
    <mergeCell ref="E31:F31"/>
    <mergeCell ref="L31:M31"/>
    <mergeCell ref="E32:F32"/>
    <mergeCell ref="L32:M32"/>
    <mergeCell ref="B27:D27"/>
    <mergeCell ref="E27:O27"/>
    <mergeCell ref="B28:D28"/>
    <mergeCell ref="E28:O28"/>
    <mergeCell ref="B29:D29"/>
    <mergeCell ref="E29:O29"/>
    <mergeCell ref="G90:O90"/>
    <mergeCell ref="I12:J12"/>
    <mergeCell ref="B12:E12"/>
    <mergeCell ref="G89:O89"/>
    <mergeCell ref="G88:O88"/>
    <mergeCell ref="G87:O87"/>
    <mergeCell ref="B87:F87"/>
    <mergeCell ref="B67:O67"/>
    <mergeCell ref="B90:F90"/>
    <mergeCell ref="B19:D19"/>
    <mergeCell ref="B21:D21"/>
    <mergeCell ref="B89:F89"/>
    <mergeCell ref="B88:F88"/>
    <mergeCell ref="B58:O58"/>
    <mergeCell ref="B64:P64"/>
    <mergeCell ref="C62:G62"/>
    <mergeCell ref="B95:F95"/>
    <mergeCell ref="B96:F96"/>
    <mergeCell ref="G96:O96"/>
    <mergeCell ref="G95:O95"/>
    <mergeCell ref="G94:O94"/>
    <mergeCell ref="B94:F94"/>
    <mergeCell ref="B53:O53"/>
    <mergeCell ref="B55:O55"/>
    <mergeCell ref="B38:D38"/>
    <mergeCell ref="E38:O38"/>
    <mergeCell ref="E39:O39"/>
    <mergeCell ref="I47:O47"/>
    <mergeCell ref="I48:O48"/>
    <mergeCell ref="B47:D48"/>
    <mergeCell ref="E44:H44"/>
    <mergeCell ref="E47:H47"/>
    <mergeCell ref="E48:H48"/>
    <mergeCell ref="B50:O50"/>
    <mergeCell ref="T80:AH84"/>
    <mergeCell ref="B80:O80"/>
    <mergeCell ref="C81:O82"/>
    <mergeCell ref="B71:O71"/>
    <mergeCell ref="B75:O75"/>
    <mergeCell ref="I19:K19"/>
    <mergeCell ref="B39:D39"/>
    <mergeCell ref="E19:H19"/>
    <mergeCell ref="E46:H46"/>
    <mergeCell ref="I45:O45"/>
    <mergeCell ref="I46:O46"/>
    <mergeCell ref="E45:H45"/>
    <mergeCell ref="I44:O44"/>
    <mergeCell ref="E21:O21"/>
    <mergeCell ref="L19:O19"/>
    <mergeCell ref="B44:D46"/>
    <mergeCell ref="B20:D20"/>
    <mergeCell ref="E20:O20"/>
    <mergeCell ref="B22:D22"/>
    <mergeCell ref="E22:O22"/>
    <mergeCell ref="B34:O34"/>
    <mergeCell ref="N2:O2"/>
    <mergeCell ref="I18:K18"/>
    <mergeCell ref="L18:O18"/>
    <mergeCell ref="B5:P5"/>
    <mergeCell ref="B4:O4"/>
    <mergeCell ref="E18:H18"/>
    <mergeCell ref="F6:J6"/>
    <mergeCell ref="F8:J8"/>
    <mergeCell ref="C15:D15"/>
    <mergeCell ref="B18:D18"/>
    <mergeCell ref="B6:E6"/>
    <mergeCell ref="B8:E8"/>
    <mergeCell ref="B10:E10"/>
    <mergeCell ref="B100:F100"/>
    <mergeCell ref="G100:O100"/>
    <mergeCell ref="B110:E110"/>
    <mergeCell ref="F110:O110"/>
    <mergeCell ref="B101:F101"/>
    <mergeCell ref="G101:O101"/>
    <mergeCell ref="B102:F102"/>
    <mergeCell ref="G102:O102"/>
    <mergeCell ref="B104:F104"/>
    <mergeCell ref="G104:O104"/>
    <mergeCell ref="B105:F105"/>
    <mergeCell ref="G105:O105"/>
    <mergeCell ref="B106:F106"/>
    <mergeCell ref="G106:O106"/>
    <mergeCell ref="B103:F103"/>
    <mergeCell ref="G103:O103"/>
  </mergeCells>
  <phoneticPr fontId="1"/>
  <printOptions horizontalCentered="1"/>
  <pageMargins left="0.70866141732283472" right="0.59055118110236227" top="0.74803149606299213" bottom="0.55118110236220474" header="0.51181102362204722" footer="0.31496062992125984"/>
  <pageSetup paperSize="9" scale="59" fitToHeight="0" orientation="portrait" r:id="rId1"/>
  <rowBreaks count="3" manualBreakCount="3">
    <brk id="35" max="15" man="1"/>
    <brk id="55" max="15" man="1"/>
    <brk id="77" max="15" man="1"/>
  </rowBreaks>
  <colBreaks count="2" manualBreakCount="2">
    <brk id="1" max="95" man="1"/>
    <brk id="1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V70"/>
  <sheetViews>
    <sheetView showZeros="0" topLeftCell="A31" zoomScale="70" zoomScaleNormal="70" zoomScaleSheetLayoutView="55" zoomScalePageLayoutView="55" workbookViewId="0">
      <selection activeCell="N49" sqref="N49:N50"/>
    </sheetView>
  </sheetViews>
  <sheetFormatPr defaultColWidth="9" defaultRowHeight="13.5" x14ac:dyDescent="0.15"/>
  <cols>
    <col min="1" max="2" width="3.375" style="38" customWidth="1"/>
    <col min="3" max="3" width="5.125" style="3" customWidth="1"/>
    <col min="4" max="4" width="2.125" style="3" customWidth="1"/>
    <col min="5" max="5" width="5.875" style="3" customWidth="1"/>
    <col min="6" max="6" width="6.375" style="3" customWidth="1"/>
    <col min="7" max="7" width="6.75" style="3" customWidth="1"/>
    <col min="8" max="8" width="7.375" style="3" customWidth="1"/>
    <col min="9" max="9" width="7.25" style="3" customWidth="1"/>
    <col min="10" max="10" width="4" style="4" customWidth="1"/>
    <col min="11" max="22" width="9.375" style="3" customWidth="1"/>
    <col min="23" max="256" width="9" style="3"/>
    <col min="257" max="258" width="3.375" style="3" customWidth="1"/>
    <col min="259" max="259" width="5.125" style="3" customWidth="1"/>
    <col min="260" max="260" width="2.125" style="3" customWidth="1"/>
    <col min="261" max="261" width="5.875" style="3" customWidth="1"/>
    <col min="262" max="262" width="6.375" style="3" customWidth="1"/>
    <col min="263" max="263" width="6.75" style="3" customWidth="1"/>
    <col min="264" max="264" width="7.375" style="3" customWidth="1"/>
    <col min="265" max="265" width="7.25" style="3" customWidth="1"/>
    <col min="266" max="266" width="4" style="3" customWidth="1"/>
    <col min="267" max="278" width="9.375" style="3" customWidth="1"/>
    <col min="279" max="512" width="9" style="3"/>
    <col min="513" max="514" width="3.375" style="3" customWidth="1"/>
    <col min="515" max="515" width="5.125" style="3" customWidth="1"/>
    <col min="516" max="516" width="2.125" style="3" customWidth="1"/>
    <col min="517" max="517" width="5.875" style="3" customWidth="1"/>
    <col min="518" max="518" width="6.375" style="3" customWidth="1"/>
    <col min="519" max="519" width="6.75" style="3" customWidth="1"/>
    <col min="520" max="520" width="7.375" style="3" customWidth="1"/>
    <col min="521" max="521" width="7.25" style="3" customWidth="1"/>
    <col min="522" max="522" width="4" style="3" customWidth="1"/>
    <col min="523" max="534" width="9.375" style="3" customWidth="1"/>
    <col min="535" max="768" width="9" style="3"/>
    <col min="769" max="770" width="3.375" style="3" customWidth="1"/>
    <col min="771" max="771" width="5.125" style="3" customWidth="1"/>
    <col min="772" max="772" width="2.125" style="3" customWidth="1"/>
    <col min="773" max="773" width="5.875" style="3" customWidth="1"/>
    <col min="774" max="774" width="6.375" style="3" customWidth="1"/>
    <col min="775" max="775" width="6.75" style="3" customWidth="1"/>
    <col min="776" max="776" width="7.375" style="3" customWidth="1"/>
    <col min="777" max="777" width="7.25" style="3" customWidth="1"/>
    <col min="778" max="778" width="4" style="3" customWidth="1"/>
    <col min="779" max="790" width="9.375" style="3" customWidth="1"/>
    <col min="791" max="1024" width="9" style="3"/>
    <col min="1025" max="1026" width="3.375" style="3" customWidth="1"/>
    <col min="1027" max="1027" width="5.125" style="3" customWidth="1"/>
    <col min="1028" max="1028" width="2.125" style="3" customWidth="1"/>
    <col min="1029" max="1029" width="5.875" style="3" customWidth="1"/>
    <col min="1030" max="1030" width="6.375" style="3" customWidth="1"/>
    <col min="1031" max="1031" width="6.75" style="3" customWidth="1"/>
    <col min="1032" max="1032" width="7.375" style="3" customWidth="1"/>
    <col min="1033" max="1033" width="7.25" style="3" customWidth="1"/>
    <col min="1034" max="1034" width="4" style="3" customWidth="1"/>
    <col min="1035" max="1046" width="9.375" style="3" customWidth="1"/>
    <col min="1047" max="1280" width="9" style="3"/>
    <col min="1281" max="1282" width="3.375" style="3" customWidth="1"/>
    <col min="1283" max="1283" width="5.125" style="3" customWidth="1"/>
    <col min="1284" max="1284" width="2.125" style="3" customWidth="1"/>
    <col min="1285" max="1285" width="5.875" style="3" customWidth="1"/>
    <col min="1286" max="1286" width="6.375" style="3" customWidth="1"/>
    <col min="1287" max="1287" width="6.75" style="3" customWidth="1"/>
    <col min="1288" max="1288" width="7.375" style="3" customWidth="1"/>
    <col min="1289" max="1289" width="7.25" style="3" customWidth="1"/>
    <col min="1290" max="1290" width="4" style="3" customWidth="1"/>
    <col min="1291" max="1302" width="9.375" style="3" customWidth="1"/>
    <col min="1303" max="1536" width="9" style="3"/>
    <col min="1537" max="1538" width="3.375" style="3" customWidth="1"/>
    <col min="1539" max="1539" width="5.125" style="3" customWidth="1"/>
    <col min="1540" max="1540" width="2.125" style="3" customWidth="1"/>
    <col min="1541" max="1541" width="5.875" style="3" customWidth="1"/>
    <col min="1542" max="1542" width="6.375" style="3" customWidth="1"/>
    <col min="1543" max="1543" width="6.75" style="3" customWidth="1"/>
    <col min="1544" max="1544" width="7.375" style="3" customWidth="1"/>
    <col min="1545" max="1545" width="7.25" style="3" customWidth="1"/>
    <col min="1546" max="1546" width="4" style="3" customWidth="1"/>
    <col min="1547" max="1558" width="9.375" style="3" customWidth="1"/>
    <col min="1559" max="1792" width="9" style="3"/>
    <col min="1793" max="1794" width="3.375" style="3" customWidth="1"/>
    <col min="1795" max="1795" width="5.125" style="3" customWidth="1"/>
    <col min="1796" max="1796" width="2.125" style="3" customWidth="1"/>
    <col min="1797" max="1797" width="5.875" style="3" customWidth="1"/>
    <col min="1798" max="1798" width="6.375" style="3" customWidth="1"/>
    <col min="1799" max="1799" width="6.75" style="3" customWidth="1"/>
    <col min="1800" max="1800" width="7.375" style="3" customWidth="1"/>
    <col min="1801" max="1801" width="7.25" style="3" customWidth="1"/>
    <col min="1802" max="1802" width="4" style="3" customWidth="1"/>
    <col min="1803" max="1814" width="9.375" style="3" customWidth="1"/>
    <col min="1815" max="2048" width="9" style="3"/>
    <col min="2049" max="2050" width="3.375" style="3" customWidth="1"/>
    <col min="2051" max="2051" width="5.125" style="3" customWidth="1"/>
    <col min="2052" max="2052" width="2.125" style="3" customWidth="1"/>
    <col min="2053" max="2053" width="5.875" style="3" customWidth="1"/>
    <col min="2054" max="2054" width="6.375" style="3" customWidth="1"/>
    <col min="2055" max="2055" width="6.75" style="3" customWidth="1"/>
    <col min="2056" max="2056" width="7.375" style="3" customWidth="1"/>
    <col min="2057" max="2057" width="7.25" style="3" customWidth="1"/>
    <col min="2058" max="2058" width="4" style="3" customWidth="1"/>
    <col min="2059" max="2070" width="9.375" style="3" customWidth="1"/>
    <col min="2071" max="2304" width="9" style="3"/>
    <col min="2305" max="2306" width="3.375" style="3" customWidth="1"/>
    <col min="2307" max="2307" width="5.125" style="3" customWidth="1"/>
    <col min="2308" max="2308" width="2.125" style="3" customWidth="1"/>
    <col min="2309" max="2309" width="5.875" style="3" customWidth="1"/>
    <col min="2310" max="2310" width="6.375" style="3" customWidth="1"/>
    <col min="2311" max="2311" width="6.75" style="3" customWidth="1"/>
    <col min="2312" max="2312" width="7.375" style="3" customWidth="1"/>
    <col min="2313" max="2313" width="7.25" style="3" customWidth="1"/>
    <col min="2314" max="2314" width="4" style="3" customWidth="1"/>
    <col min="2315" max="2326" width="9.375" style="3" customWidth="1"/>
    <col min="2327" max="2560" width="9" style="3"/>
    <col min="2561" max="2562" width="3.375" style="3" customWidth="1"/>
    <col min="2563" max="2563" width="5.125" style="3" customWidth="1"/>
    <col min="2564" max="2564" width="2.125" style="3" customWidth="1"/>
    <col min="2565" max="2565" width="5.875" style="3" customWidth="1"/>
    <col min="2566" max="2566" width="6.375" style="3" customWidth="1"/>
    <col min="2567" max="2567" width="6.75" style="3" customWidth="1"/>
    <col min="2568" max="2568" width="7.375" style="3" customWidth="1"/>
    <col min="2569" max="2569" width="7.25" style="3" customWidth="1"/>
    <col min="2570" max="2570" width="4" style="3" customWidth="1"/>
    <col min="2571" max="2582" width="9.375" style="3" customWidth="1"/>
    <col min="2583" max="2816" width="9" style="3"/>
    <col min="2817" max="2818" width="3.375" style="3" customWidth="1"/>
    <col min="2819" max="2819" width="5.125" style="3" customWidth="1"/>
    <col min="2820" max="2820" width="2.125" style="3" customWidth="1"/>
    <col min="2821" max="2821" width="5.875" style="3" customWidth="1"/>
    <col min="2822" max="2822" width="6.375" style="3" customWidth="1"/>
    <col min="2823" max="2823" width="6.75" style="3" customWidth="1"/>
    <col min="2824" max="2824" width="7.375" style="3" customWidth="1"/>
    <col min="2825" max="2825" width="7.25" style="3" customWidth="1"/>
    <col min="2826" max="2826" width="4" style="3" customWidth="1"/>
    <col min="2827" max="2838" width="9.375" style="3" customWidth="1"/>
    <col min="2839" max="3072" width="9" style="3"/>
    <col min="3073" max="3074" width="3.375" style="3" customWidth="1"/>
    <col min="3075" max="3075" width="5.125" style="3" customWidth="1"/>
    <col min="3076" max="3076" width="2.125" style="3" customWidth="1"/>
    <col min="3077" max="3077" width="5.875" style="3" customWidth="1"/>
    <col min="3078" max="3078" width="6.375" style="3" customWidth="1"/>
    <col min="3079" max="3079" width="6.75" style="3" customWidth="1"/>
    <col min="3080" max="3080" width="7.375" style="3" customWidth="1"/>
    <col min="3081" max="3081" width="7.25" style="3" customWidth="1"/>
    <col min="3082" max="3082" width="4" style="3" customWidth="1"/>
    <col min="3083" max="3094" width="9.375" style="3" customWidth="1"/>
    <col min="3095" max="3328" width="9" style="3"/>
    <col min="3329" max="3330" width="3.375" style="3" customWidth="1"/>
    <col min="3331" max="3331" width="5.125" style="3" customWidth="1"/>
    <col min="3332" max="3332" width="2.125" style="3" customWidth="1"/>
    <col min="3333" max="3333" width="5.875" style="3" customWidth="1"/>
    <col min="3334" max="3334" width="6.375" style="3" customWidth="1"/>
    <col min="3335" max="3335" width="6.75" style="3" customWidth="1"/>
    <col min="3336" max="3336" width="7.375" style="3" customWidth="1"/>
    <col min="3337" max="3337" width="7.25" style="3" customWidth="1"/>
    <col min="3338" max="3338" width="4" style="3" customWidth="1"/>
    <col min="3339" max="3350" width="9.375" style="3" customWidth="1"/>
    <col min="3351" max="3584" width="9" style="3"/>
    <col min="3585" max="3586" width="3.375" style="3" customWidth="1"/>
    <col min="3587" max="3587" width="5.125" style="3" customWidth="1"/>
    <col min="3588" max="3588" width="2.125" style="3" customWidth="1"/>
    <col min="3589" max="3589" width="5.875" style="3" customWidth="1"/>
    <col min="3590" max="3590" width="6.375" style="3" customWidth="1"/>
    <col min="3591" max="3591" width="6.75" style="3" customWidth="1"/>
    <col min="3592" max="3592" width="7.375" style="3" customWidth="1"/>
    <col min="3593" max="3593" width="7.25" style="3" customWidth="1"/>
    <col min="3594" max="3594" width="4" style="3" customWidth="1"/>
    <col min="3595" max="3606" width="9.375" style="3" customWidth="1"/>
    <col min="3607" max="3840" width="9" style="3"/>
    <col min="3841" max="3842" width="3.375" style="3" customWidth="1"/>
    <col min="3843" max="3843" width="5.125" style="3" customWidth="1"/>
    <col min="3844" max="3844" width="2.125" style="3" customWidth="1"/>
    <col min="3845" max="3845" width="5.875" style="3" customWidth="1"/>
    <col min="3846" max="3846" width="6.375" style="3" customWidth="1"/>
    <col min="3847" max="3847" width="6.75" style="3" customWidth="1"/>
    <col min="3848" max="3848" width="7.375" style="3" customWidth="1"/>
    <col min="3849" max="3849" width="7.25" style="3" customWidth="1"/>
    <col min="3850" max="3850" width="4" style="3" customWidth="1"/>
    <col min="3851" max="3862" width="9.375" style="3" customWidth="1"/>
    <col min="3863" max="4096" width="9" style="3"/>
    <col min="4097" max="4098" width="3.375" style="3" customWidth="1"/>
    <col min="4099" max="4099" width="5.125" style="3" customWidth="1"/>
    <col min="4100" max="4100" width="2.125" style="3" customWidth="1"/>
    <col min="4101" max="4101" width="5.875" style="3" customWidth="1"/>
    <col min="4102" max="4102" width="6.375" style="3" customWidth="1"/>
    <col min="4103" max="4103" width="6.75" style="3" customWidth="1"/>
    <col min="4104" max="4104" width="7.375" style="3" customWidth="1"/>
    <col min="4105" max="4105" width="7.25" style="3" customWidth="1"/>
    <col min="4106" max="4106" width="4" style="3" customWidth="1"/>
    <col min="4107" max="4118" width="9.375" style="3" customWidth="1"/>
    <col min="4119" max="4352" width="9" style="3"/>
    <col min="4353" max="4354" width="3.375" style="3" customWidth="1"/>
    <col min="4355" max="4355" width="5.125" style="3" customWidth="1"/>
    <col min="4356" max="4356" width="2.125" style="3" customWidth="1"/>
    <col min="4357" max="4357" width="5.875" style="3" customWidth="1"/>
    <col min="4358" max="4358" width="6.375" style="3" customWidth="1"/>
    <col min="4359" max="4359" width="6.75" style="3" customWidth="1"/>
    <col min="4360" max="4360" width="7.375" style="3" customWidth="1"/>
    <col min="4361" max="4361" width="7.25" style="3" customWidth="1"/>
    <col min="4362" max="4362" width="4" style="3" customWidth="1"/>
    <col min="4363" max="4374" width="9.375" style="3" customWidth="1"/>
    <col min="4375" max="4608" width="9" style="3"/>
    <col min="4609" max="4610" width="3.375" style="3" customWidth="1"/>
    <col min="4611" max="4611" width="5.125" style="3" customWidth="1"/>
    <col min="4612" max="4612" width="2.125" style="3" customWidth="1"/>
    <col min="4613" max="4613" width="5.875" style="3" customWidth="1"/>
    <col min="4614" max="4614" width="6.375" style="3" customWidth="1"/>
    <col min="4615" max="4615" width="6.75" style="3" customWidth="1"/>
    <col min="4616" max="4616" width="7.375" style="3" customWidth="1"/>
    <col min="4617" max="4617" width="7.25" style="3" customWidth="1"/>
    <col min="4618" max="4618" width="4" style="3" customWidth="1"/>
    <col min="4619" max="4630" width="9.375" style="3" customWidth="1"/>
    <col min="4631" max="4864" width="9" style="3"/>
    <col min="4865" max="4866" width="3.375" style="3" customWidth="1"/>
    <col min="4867" max="4867" width="5.125" style="3" customWidth="1"/>
    <col min="4868" max="4868" width="2.125" style="3" customWidth="1"/>
    <col min="4869" max="4869" width="5.875" style="3" customWidth="1"/>
    <col min="4870" max="4870" width="6.375" style="3" customWidth="1"/>
    <col min="4871" max="4871" width="6.75" style="3" customWidth="1"/>
    <col min="4872" max="4872" width="7.375" style="3" customWidth="1"/>
    <col min="4873" max="4873" width="7.25" style="3" customWidth="1"/>
    <col min="4874" max="4874" width="4" style="3" customWidth="1"/>
    <col min="4875" max="4886" width="9.375" style="3" customWidth="1"/>
    <col min="4887" max="5120" width="9" style="3"/>
    <col min="5121" max="5122" width="3.375" style="3" customWidth="1"/>
    <col min="5123" max="5123" width="5.125" style="3" customWidth="1"/>
    <col min="5124" max="5124" width="2.125" style="3" customWidth="1"/>
    <col min="5125" max="5125" width="5.875" style="3" customWidth="1"/>
    <col min="5126" max="5126" width="6.375" style="3" customWidth="1"/>
    <col min="5127" max="5127" width="6.75" style="3" customWidth="1"/>
    <col min="5128" max="5128" width="7.375" style="3" customWidth="1"/>
    <col min="5129" max="5129" width="7.25" style="3" customWidth="1"/>
    <col min="5130" max="5130" width="4" style="3" customWidth="1"/>
    <col min="5131" max="5142" width="9.375" style="3" customWidth="1"/>
    <col min="5143" max="5376" width="9" style="3"/>
    <col min="5377" max="5378" width="3.375" style="3" customWidth="1"/>
    <col min="5379" max="5379" width="5.125" style="3" customWidth="1"/>
    <col min="5380" max="5380" width="2.125" style="3" customWidth="1"/>
    <col min="5381" max="5381" width="5.875" style="3" customWidth="1"/>
    <col min="5382" max="5382" width="6.375" style="3" customWidth="1"/>
    <col min="5383" max="5383" width="6.75" style="3" customWidth="1"/>
    <col min="5384" max="5384" width="7.375" style="3" customWidth="1"/>
    <col min="5385" max="5385" width="7.25" style="3" customWidth="1"/>
    <col min="5386" max="5386" width="4" style="3" customWidth="1"/>
    <col min="5387" max="5398" width="9.375" style="3" customWidth="1"/>
    <col min="5399" max="5632" width="9" style="3"/>
    <col min="5633" max="5634" width="3.375" style="3" customWidth="1"/>
    <col min="5635" max="5635" width="5.125" style="3" customWidth="1"/>
    <col min="5636" max="5636" width="2.125" style="3" customWidth="1"/>
    <col min="5637" max="5637" width="5.875" style="3" customWidth="1"/>
    <col min="5638" max="5638" width="6.375" style="3" customWidth="1"/>
    <col min="5639" max="5639" width="6.75" style="3" customWidth="1"/>
    <col min="5640" max="5640" width="7.375" style="3" customWidth="1"/>
    <col min="5641" max="5641" width="7.25" style="3" customWidth="1"/>
    <col min="5642" max="5642" width="4" style="3" customWidth="1"/>
    <col min="5643" max="5654" width="9.375" style="3" customWidth="1"/>
    <col min="5655" max="5888" width="9" style="3"/>
    <col min="5889" max="5890" width="3.375" style="3" customWidth="1"/>
    <col min="5891" max="5891" width="5.125" style="3" customWidth="1"/>
    <col min="5892" max="5892" width="2.125" style="3" customWidth="1"/>
    <col min="5893" max="5893" width="5.875" style="3" customWidth="1"/>
    <col min="5894" max="5894" width="6.375" style="3" customWidth="1"/>
    <col min="5895" max="5895" width="6.75" style="3" customWidth="1"/>
    <col min="5896" max="5896" width="7.375" style="3" customWidth="1"/>
    <col min="5897" max="5897" width="7.25" style="3" customWidth="1"/>
    <col min="5898" max="5898" width="4" style="3" customWidth="1"/>
    <col min="5899" max="5910" width="9.375" style="3" customWidth="1"/>
    <col min="5911" max="6144" width="9" style="3"/>
    <col min="6145" max="6146" width="3.375" style="3" customWidth="1"/>
    <col min="6147" max="6147" width="5.125" style="3" customWidth="1"/>
    <col min="6148" max="6148" width="2.125" style="3" customWidth="1"/>
    <col min="6149" max="6149" width="5.875" style="3" customWidth="1"/>
    <col min="6150" max="6150" width="6.375" style="3" customWidth="1"/>
    <col min="6151" max="6151" width="6.75" style="3" customWidth="1"/>
    <col min="6152" max="6152" width="7.375" style="3" customWidth="1"/>
    <col min="6153" max="6153" width="7.25" style="3" customWidth="1"/>
    <col min="6154" max="6154" width="4" style="3" customWidth="1"/>
    <col min="6155" max="6166" width="9.375" style="3" customWidth="1"/>
    <col min="6167" max="6400" width="9" style="3"/>
    <col min="6401" max="6402" width="3.375" style="3" customWidth="1"/>
    <col min="6403" max="6403" width="5.125" style="3" customWidth="1"/>
    <col min="6404" max="6404" width="2.125" style="3" customWidth="1"/>
    <col min="6405" max="6405" width="5.875" style="3" customWidth="1"/>
    <col min="6406" max="6406" width="6.375" style="3" customWidth="1"/>
    <col min="6407" max="6407" width="6.75" style="3" customWidth="1"/>
    <col min="6408" max="6408" width="7.375" style="3" customWidth="1"/>
    <col min="6409" max="6409" width="7.25" style="3" customWidth="1"/>
    <col min="6410" max="6410" width="4" style="3" customWidth="1"/>
    <col min="6411" max="6422" width="9.375" style="3" customWidth="1"/>
    <col min="6423" max="6656" width="9" style="3"/>
    <col min="6657" max="6658" width="3.375" style="3" customWidth="1"/>
    <col min="6659" max="6659" width="5.125" style="3" customWidth="1"/>
    <col min="6660" max="6660" width="2.125" style="3" customWidth="1"/>
    <col min="6661" max="6661" width="5.875" style="3" customWidth="1"/>
    <col min="6662" max="6662" width="6.375" style="3" customWidth="1"/>
    <col min="6663" max="6663" width="6.75" style="3" customWidth="1"/>
    <col min="6664" max="6664" width="7.375" style="3" customWidth="1"/>
    <col min="6665" max="6665" width="7.25" style="3" customWidth="1"/>
    <col min="6666" max="6666" width="4" style="3" customWidth="1"/>
    <col min="6667" max="6678" width="9.375" style="3" customWidth="1"/>
    <col min="6679" max="6912" width="9" style="3"/>
    <col min="6913" max="6914" width="3.375" style="3" customWidth="1"/>
    <col min="6915" max="6915" width="5.125" style="3" customWidth="1"/>
    <col min="6916" max="6916" width="2.125" style="3" customWidth="1"/>
    <col min="6917" max="6917" width="5.875" style="3" customWidth="1"/>
    <col min="6918" max="6918" width="6.375" style="3" customWidth="1"/>
    <col min="6919" max="6919" width="6.75" style="3" customWidth="1"/>
    <col min="6920" max="6920" width="7.375" style="3" customWidth="1"/>
    <col min="6921" max="6921" width="7.25" style="3" customWidth="1"/>
    <col min="6922" max="6922" width="4" style="3" customWidth="1"/>
    <col min="6923" max="6934" width="9.375" style="3" customWidth="1"/>
    <col min="6935" max="7168" width="9" style="3"/>
    <col min="7169" max="7170" width="3.375" style="3" customWidth="1"/>
    <col min="7171" max="7171" width="5.125" style="3" customWidth="1"/>
    <col min="7172" max="7172" width="2.125" style="3" customWidth="1"/>
    <col min="7173" max="7173" width="5.875" style="3" customWidth="1"/>
    <col min="7174" max="7174" width="6.375" style="3" customWidth="1"/>
    <col min="7175" max="7175" width="6.75" style="3" customWidth="1"/>
    <col min="7176" max="7176" width="7.375" style="3" customWidth="1"/>
    <col min="7177" max="7177" width="7.25" style="3" customWidth="1"/>
    <col min="7178" max="7178" width="4" style="3" customWidth="1"/>
    <col min="7179" max="7190" width="9.375" style="3" customWidth="1"/>
    <col min="7191" max="7424" width="9" style="3"/>
    <col min="7425" max="7426" width="3.375" style="3" customWidth="1"/>
    <col min="7427" max="7427" width="5.125" style="3" customWidth="1"/>
    <col min="7428" max="7428" width="2.125" style="3" customWidth="1"/>
    <col min="7429" max="7429" width="5.875" style="3" customWidth="1"/>
    <col min="7430" max="7430" width="6.375" style="3" customWidth="1"/>
    <col min="7431" max="7431" width="6.75" style="3" customWidth="1"/>
    <col min="7432" max="7432" width="7.375" style="3" customWidth="1"/>
    <col min="7433" max="7433" width="7.25" style="3" customWidth="1"/>
    <col min="7434" max="7434" width="4" style="3" customWidth="1"/>
    <col min="7435" max="7446" width="9.375" style="3" customWidth="1"/>
    <col min="7447" max="7680" width="9" style="3"/>
    <col min="7681" max="7682" width="3.375" style="3" customWidth="1"/>
    <col min="7683" max="7683" width="5.125" style="3" customWidth="1"/>
    <col min="7684" max="7684" width="2.125" style="3" customWidth="1"/>
    <col min="7685" max="7685" width="5.875" style="3" customWidth="1"/>
    <col min="7686" max="7686" width="6.375" style="3" customWidth="1"/>
    <col min="7687" max="7687" width="6.75" style="3" customWidth="1"/>
    <col min="7688" max="7688" width="7.375" style="3" customWidth="1"/>
    <col min="7689" max="7689" width="7.25" style="3" customWidth="1"/>
    <col min="7690" max="7690" width="4" style="3" customWidth="1"/>
    <col min="7691" max="7702" width="9.375" style="3" customWidth="1"/>
    <col min="7703" max="7936" width="9" style="3"/>
    <col min="7937" max="7938" width="3.375" style="3" customWidth="1"/>
    <col min="7939" max="7939" width="5.125" style="3" customWidth="1"/>
    <col min="7940" max="7940" width="2.125" style="3" customWidth="1"/>
    <col min="7941" max="7941" width="5.875" style="3" customWidth="1"/>
    <col min="7942" max="7942" width="6.375" style="3" customWidth="1"/>
    <col min="7943" max="7943" width="6.75" style="3" customWidth="1"/>
    <col min="7944" max="7944" width="7.375" style="3" customWidth="1"/>
    <col min="7945" max="7945" width="7.25" style="3" customWidth="1"/>
    <col min="7946" max="7946" width="4" style="3" customWidth="1"/>
    <col min="7947" max="7958" width="9.375" style="3" customWidth="1"/>
    <col min="7959" max="8192" width="9" style="3"/>
    <col min="8193" max="8194" width="3.375" style="3" customWidth="1"/>
    <col min="8195" max="8195" width="5.125" style="3" customWidth="1"/>
    <col min="8196" max="8196" width="2.125" style="3" customWidth="1"/>
    <col min="8197" max="8197" width="5.875" style="3" customWidth="1"/>
    <col min="8198" max="8198" width="6.375" style="3" customWidth="1"/>
    <col min="8199" max="8199" width="6.75" style="3" customWidth="1"/>
    <col min="8200" max="8200" width="7.375" style="3" customWidth="1"/>
    <col min="8201" max="8201" width="7.25" style="3" customWidth="1"/>
    <col min="8202" max="8202" width="4" style="3" customWidth="1"/>
    <col min="8203" max="8214" width="9.375" style="3" customWidth="1"/>
    <col min="8215" max="8448" width="9" style="3"/>
    <col min="8449" max="8450" width="3.375" style="3" customWidth="1"/>
    <col min="8451" max="8451" width="5.125" style="3" customWidth="1"/>
    <col min="8452" max="8452" width="2.125" style="3" customWidth="1"/>
    <col min="8453" max="8453" width="5.875" style="3" customWidth="1"/>
    <col min="8454" max="8454" width="6.375" style="3" customWidth="1"/>
    <col min="8455" max="8455" width="6.75" style="3" customWidth="1"/>
    <col min="8456" max="8456" width="7.375" style="3" customWidth="1"/>
    <col min="8457" max="8457" width="7.25" style="3" customWidth="1"/>
    <col min="8458" max="8458" width="4" style="3" customWidth="1"/>
    <col min="8459" max="8470" width="9.375" style="3" customWidth="1"/>
    <col min="8471" max="8704" width="9" style="3"/>
    <col min="8705" max="8706" width="3.375" style="3" customWidth="1"/>
    <col min="8707" max="8707" width="5.125" style="3" customWidth="1"/>
    <col min="8708" max="8708" width="2.125" style="3" customWidth="1"/>
    <col min="8709" max="8709" width="5.875" style="3" customWidth="1"/>
    <col min="8710" max="8710" width="6.375" style="3" customWidth="1"/>
    <col min="8711" max="8711" width="6.75" style="3" customWidth="1"/>
    <col min="8712" max="8712" width="7.375" style="3" customWidth="1"/>
    <col min="8713" max="8713" width="7.25" style="3" customWidth="1"/>
    <col min="8714" max="8714" width="4" style="3" customWidth="1"/>
    <col min="8715" max="8726" width="9.375" style="3" customWidth="1"/>
    <col min="8727" max="8960" width="9" style="3"/>
    <col min="8961" max="8962" width="3.375" style="3" customWidth="1"/>
    <col min="8963" max="8963" width="5.125" style="3" customWidth="1"/>
    <col min="8964" max="8964" width="2.125" style="3" customWidth="1"/>
    <col min="8965" max="8965" width="5.875" style="3" customWidth="1"/>
    <col min="8966" max="8966" width="6.375" style="3" customWidth="1"/>
    <col min="8967" max="8967" width="6.75" style="3" customWidth="1"/>
    <col min="8968" max="8968" width="7.375" style="3" customWidth="1"/>
    <col min="8969" max="8969" width="7.25" style="3" customWidth="1"/>
    <col min="8970" max="8970" width="4" style="3" customWidth="1"/>
    <col min="8971" max="8982" width="9.375" style="3" customWidth="1"/>
    <col min="8983" max="9216" width="9" style="3"/>
    <col min="9217" max="9218" width="3.375" style="3" customWidth="1"/>
    <col min="9219" max="9219" width="5.125" style="3" customWidth="1"/>
    <col min="9220" max="9220" width="2.125" style="3" customWidth="1"/>
    <col min="9221" max="9221" width="5.875" style="3" customWidth="1"/>
    <col min="9222" max="9222" width="6.375" style="3" customWidth="1"/>
    <col min="9223" max="9223" width="6.75" style="3" customWidth="1"/>
    <col min="9224" max="9224" width="7.375" style="3" customWidth="1"/>
    <col min="9225" max="9225" width="7.25" style="3" customWidth="1"/>
    <col min="9226" max="9226" width="4" style="3" customWidth="1"/>
    <col min="9227" max="9238" width="9.375" style="3" customWidth="1"/>
    <col min="9239" max="9472" width="9" style="3"/>
    <col min="9473" max="9474" width="3.375" style="3" customWidth="1"/>
    <col min="9475" max="9475" width="5.125" style="3" customWidth="1"/>
    <col min="9476" max="9476" width="2.125" style="3" customWidth="1"/>
    <col min="9477" max="9477" width="5.875" style="3" customWidth="1"/>
    <col min="9478" max="9478" width="6.375" style="3" customWidth="1"/>
    <col min="9479" max="9479" width="6.75" style="3" customWidth="1"/>
    <col min="9480" max="9480" width="7.375" style="3" customWidth="1"/>
    <col min="9481" max="9481" width="7.25" style="3" customWidth="1"/>
    <col min="9482" max="9482" width="4" style="3" customWidth="1"/>
    <col min="9483" max="9494" width="9.375" style="3" customWidth="1"/>
    <col min="9495" max="9728" width="9" style="3"/>
    <col min="9729" max="9730" width="3.375" style="3" customWidth="1"/>
    <col min="9731" max="9731" width="5.125" style="3" customWidth="1"/>
    <col min="9732" max="9732" width="2.125" style="3" customWidth="1"/>
    <col min="9733" max="9733" width="5.875" style="3" customWidth="1"/>
    <col min="9734" max="9734" width="6.375" style="3" customWidth="1"/>
    <col min="9735" max="9735" width="6.75" style="3" customWidth="1"/>
    <col min="9736" max="9736" width="7.375" style="3" customWidth="1"/>
    <col min="9737" max="9737" width="7.25" style="3" customWidth="1"/>
    <col min="9738" max="9738" width="4" style="3" customWidth="1"/>
    <col min="9739" max="9750" width="9.375" style="3" customWidth="1"/>
    <col min="9751" max="9984" width="9" style="3"/>
    <col min="9985" max="9986" width="3.375" style="3" customWidth="1"/>
    <col min="9987" max="9987" width="5.125" style="3" customWidth="1"/>
    <col min="9988" max="9988" width="2.125" style="3" customWidth="1"/>
    <col min="9989" max="9989" width="5.875" style="3" customWidth="1"/>
    <col min="9990" max="9990" width="6.375" style="3" customWidth="1"/>
    <col min="9991" max="9991" width="6.75" style="3" customWidth="1"/>
    <col min="9992" max="9992" width="7.375" style="3" customWidth="1"/>
    <col min="9993" max="9993" width="7.25" style="3" customWidth="1"/>
    <col min="9994" max="9994" width="4" style="3" customWidth="1"/>
    <col min="9995" max="10006" width="9.375" style="3" customWidth="1"/>
    <col min="10007" max="10240" width="9" style="3"/>
    <col min="10241" max="10242" width="3.375" style="3" customWidth="1"/>
    <col min="10243" max="10243" width="5.125" style="3" customWidth="1"/>
    <col min="10244" max="10244" width="2.125" style="3" customWidth="1"/>
    <col min="10245" max="10245" width="5.875" style="3" customWidth="1"/>
    <col min="10246" max="10246" width="6.375" style="3" customWidth="1"/>
    <col min="10247" max="10247" width="6.75" style="3" customWidth="1"/>
    <col min="10248" max="10248" width="7.375" style="3" customWidth="1"/>
    <col min="10249" max="10249" width="7.25" style="3" customWidth="1"/>
    <col min="10250" max="10250" width="4" style="3" customWidth="1"/>
    <col min="10251" max="10262" width="9.375" style="3" customWidth="1"/>
    <col min="10263" max="10496" width="9" style="3"/>
    <col min="10497" max="10498" width="3.375" style="3" customWidth="1"/>
    <col min="10499" max="10499" width="5.125" style="3" customWidth="1"/>
    <col min="10500" max="10500" width="2.125" style="3" customWidth="1"/>
    <col min="10501" max="10501" width="5.875" style="3" customWidth="1"/>
    <col min="10502" max="10502" width="6.375" style="3" customWidth="1"/>
    <col min="10503" max="10503" width="6.75" style="3" customWidth="1"/>
    <col min="10504" max="10504" width="7.375" style="3" customWidth="1"/>
    <col min="10505" max="10505" width="7.25" style="3" customWidth="1"/>
    <col min="10506" max="10506" width="4" style="3" customWidth="1"/>
    <col min="10507" max="10518" width="9.375" style="3" customWidth="1"/>
    <col min="10519" max="10752" width="9" style="3"/>
    <col min="10753" max="10754" width="3.375" style="3" customWidth="1"/>
    <col min="10755" max="10755" width="5.125" style="3" customWidth="1"/>
    <col min="10756" max="10756" width="2.125" style="3" customWidth="1"/>
    <col min="10757" max="10757" width="5.875" style="3" customWidth="1"/>
    <col min="10758" max="10758" width="6.375" style="3" customWidth="1"/>
    <col min="10759" max="10759" width="6.75" style="3" customWidth="1"/>
    <col min="10760" max="10760" width="7.375" style="3" customWidth="1"/>
    <col min="10761" max="10761" width="7.25" style="3" customWidth="1"/>
    <col min="10762" max="10762" width="4" style="3" customWidth="1"/>
    <col min="10763" max="10774" width="9.375" style="3" customWidth="1"/>
    <col min="10775" max="11008" width="9" style="3"/>
    <col min="11009" max="11010" width="3.375" style="3" customWidth="1"/>
    <col min="11011" max="11011" width="5.125" style="3" customWidth="1"/>
    <col min="11012" max="11012" width="2.125" style="3" customWidth="1"/>
    <col min="11013" max="11013" width="5.875" style="3" customWidth="1"/>
    <col min="11014" max="11014" width="6.375" style="3" customWidth="1"/>
    <col min="11015" max="11015" width="6.75" style="3" customWidth="1"/>
    <col min="11016" max="11016" width="7.375" style="3" customWidth="1"/>
    <col min="11017" max="11017" width="7.25" style="3" customWidth="1"/>
    <col min="11018" max="11018" width="4" style="3" customWidth="1"/>
    <col min="11019" max="11030" width="9.375" style="3" customWidth="1"/>
    <col min="11031" max="11264" width="9" style="3"/>
    <col min="11265" max="11266" width="3.375" style="3" customWidth="1"/>
    <col min="11267" max="11267" width="5.125" style="3" customWidth="1"/>
    <col min="11268" max="11268" width="2.125" style="3" customWidth="1"/>
    <col min="11269" max="11269" width="5.875" style="3" customWidth="1"/>
    <col min="11270" max="11270" width="6.375" style="3" customWidth="1"/>
    <col min="11271" max="11271" width="6.75" style="3" customWidth="1"/>
    <col min="11272" max="11272" width="7.375" style="3" customWidth="1"/>
    <col min="11273" max="11273" width="7.25" style="3" customWidth="1"/>
    <col min="11274" max="11274" width="4" style="3" customWidth="1"/>
    <col min="11275" max="11286" width="9.375" style="3" customWidth="1"/>
    <col min="11287" max="11520" width="9" style="3"/>
    <col min="11521" max="11522" width="3.375" style="3" customWidth="1"/>
    <col min="11523" max="11523" width="5.125" style="3" customWidth="1"/>
    <col min="11524" max="11524" width="2.125" style="3" customWidth="1"/>
    <col min="11525" max="11525" width="5.875" style="3" customWidth="1"/>
    <col min="11526" max="11526" width="6.375" style="3" customWidth="1"/>
    <col min="11527" max="11527" width="6.75" style="3" customWidth="1"/>
    <col min="11528" max="11528" width="7.375" style="3" customWidth="1"/>
    <col min="11529" max="11529" width="7.25" style="3" customWidth="1"/>
    <col min="11530" max="11530" width="4" style="3" customWidth="1"/>
    <col min="11531" max="11542" width="9.375" style="3" customWidth="1"/>
    <col min="11543" max="11776" width="9" style="3"/>
    <col min="11777" max="11778" width="3.375" style="3" customWidth="1"/>
    <col min="11779" max="11779" width="5.125" style="3" customWidth="1"/>
    <col min="11780" max="11780" width="2.125" style="3" customWidth="1"/>
    <col min="11781" max="11781" width="5.875" style="3" customWidth="1"/>
    <col min="11782" max="11782" width="6.375" style="3" customWidth="1"/>
    <col min="11783" max="11783" width="6.75" style="3" customWidth="1"/>
    <col min="11784" max="11784" width="7.375" style="3" customWidth="1"/>
    <col min="11785" max="11785" width="7.25" style="3" customWidth="1"/>
    <col min="11786" max="11786" width="4" style="3" customWidth="1"/>
    <col min="11787" max="11798" width="9.375" style="3" customWidth="1"/>
    <col min="11799" max="12032" width="9" style="3"/>
    <col min="12033" max="12034" width="3.375" style="3" customWidth="1"/>
    <col min="12035" max="12035" width="5.125" style="3" customWidth="1"/>
    <col min="12036" max="12036" width="2.125" style="3" customWidth="1"/>
    <col min="12037" max="12037" width="5.875" style="3" customWidth="1"/>
    <col min="12038" max="12038" width="6.375" style="3" customWidth="1"/>
    <col min="12039" max="12039" width="6.75" style="3" customWidth="1"/>
    <col min="12040" max="12040" width="7.375" style="3" customWidth="1"/>
    <col min="12041" max="12041" width="7.25" style="3" customWidth="1"/>
    <col min="12042" max="12042" width="4" style="3" customWidth="1"/>
    <col min="12043" max="12054" width="9.375" style="3" customWidth="1"/>
    <col min="12055" max="12288" width="9" style="3"/>
    <col min="12289" max="12290" width="3.375" style="3" customWidth="1"/>
    <col min="12291" max="12291" width="5.125" style="3" customWidth="1"/>
    <col min="12292" max="12292" width="2.125" style="3" customWidth="1"/>
    <col min="12293" max="12293" width="5.875" style="3" customWidth="1"/>
    <col min="12294" max="12294" width="6.375" style="3" customWidth="1"/>
    <col min="12295" max="12295" width="6.75" style="3" customWidth="1"/>
    <col min="12296" max="12296" width="7.375" style="3" customWidth="1"/>
    <col min="12297" max="12297" width="7.25" style="3" customWidth="1"/>
    <col min="12298" max="12298" width="4" style="3" customWidth="1"/>
    <col min="12299" max="12310" width="9.375" style="3" customWidth="1"/>
    <col min="12311" max="12544" width="9" style="3"/>
    <col min="12545" max="12546" width="3.375" style="3" customWidth="1"/>
    <col min="12547" max="12547" width="5.125" style="3" customWidth="1"/>
    <col min="12548" max="12548" width="2.125" style="3" customWidth="1"/>
    <col min="12549" max="12549" width="5.875" style="3" customWidth="1"/>
    <col min="12550" max="12550" width="6.375" style="3" customWidth="1"/>
    <col min="12551" max="12551" width="6.75" style="3" customWidth="1"/>
    <col min="12552" max="12552" width="7.375" style="3" customWidth="1"/>
    <col min="12553" max="12553" width="7.25" style="3" customWidth="1"/>
    <col min="12554" max="12554" width="4" style="3" customWidth="1"/>
    <col min="12555" max="12566" width="9.375" style="3" customWidth="1"/>
    <col min="12567" max="12800" width="9" style="3"/>
    <col min="12801" max="12802" width="3.375" style="3" customWidth="1"/>
    <col min="12803" max="12803" width="5.125" style="3" customWidth="1"/>
    <col min="12804" max="12804" width="2.125" style="3" customWidth="1"/>
    <col min="12805" max="12805" width="5.875" style="3" customWidth="1"/>
    <col min="12806" max="12806" width="6.375" style="3" customWidth="1"/>
    <col min="12807" max="12807" width="6.75" style="3" customWidth="1"/>
    <col min="12808" max="12808" width="7.375" style="3" customWidth="1"/>
    <col min="12809" max="12809" width="7.25" style="3" customWidth="1"/>
    <col min="12810" max="12810" width="4" style="3" customWidth="1"/>
    <col min="12811" max="12822" width="9.375" style="3" customWidth="1"/>
    <col min="12823" max="13056" width="9" style="3"/>
    <col min="13057" max="13058" width="3.375" style="3" customWidth="1"/>
    <col min="13059" max="13059" width="5.125" style="3" customWidth="1"/>
    <col min="13060" max="13060" width="2.125" style="3" customWidth="1"/>
    <col min="13061" max="13061" width="5.875" style="3" customWidth="1"/>
    <col min="13062" max="13062" width="6.375" style="3" customWidth="1"/>
    <col min="13063" max="13063" width="6.75" style="3" customWidth="1"/>
    <col min="13064" max="13064" width="7.375" style="3" customWidth="1"/>
    <col min="13065" max="13065" width="7.25" style="3" customWidth="1"/>
    <col min="13066" max="13066" width="4" style="3" customWidth="1"/>
    <col min="13067" max="13078" width="9.375" style="3" customWidth="1"/>
    <col min="13079" max="13312" width="9" style="3"/>
    <col min="13313" max="13314" width="3.375" style="3" customWidth="1"/>
    <col min="13315" max="13315" width="5.125" style="3" customWidth="1"/>
    <col min="13316" max="13316" width="2.125" style="3" customWidth="1"/>
    <col min="13317" max="13317" width="5.875" style="3" customWidth="1"/>
    <col min="13318" max="13318" width="6.375" style="3" customWidth="1"/>
    <col min="13319" max="13319" width="6.75" style="3" customWidth="1"/>
    <col min="13320" max="13320" width="7.375" style="3" customWidth="1"/>
    <col min="13321" max="13321" width="7.25" style="3" customWidth="1"/>
    <col min="13322" max="13322" width="4" style="3" customWidth="1"/>
    <col min="13323" max="13334" width="9.375" style="3" customWidth="1"/>
    <col min="13335" max="13568" width="9" style="3"/>
    <col min="13569" max="13570" width="3.375" style="3" customWidth="1"/>
    <col min="13571" max="13571" width="5.125" style="3" customWidth="1"/>
    <col min="13572" max="13572" width="2.125" style="3" customWidth="1"/>
    <col min="13573" max="13573" width="5.875" style="3" customWidth="1"/>
    <col min="13574" max="13574" width="6.375" style="3" customWidth="1"/>
    <col min="13575" max="13575" width="6.75" style="3" customWidth="1"/>
    <col min="13576" max="13576" width="7.375" style="3" customWidth="1"/>
    <col min="13577" max="13577" width="7.25" style="3" customWidth="1"/>
    <col min="13578" max="13578" width="4" style="3" customWidth="1"/>
    <col min="13579" max="13590" width="9.375" style="3" customWidth="1"/>
    <col min="13591" max="13824" width="9" style="3"/>
    <col min="13825" max="13826" width="3.375" style="3" customWidth="1"/>
    <col min="13827" max="13827" width="5.125" style="3" customWidth="1"/>
    <col min="13828" max="13828" width="2.125" style="3" customWidth="1"/>
    <col min="13829" max="13829" width="5.875" style="3" customWidth="1"/>
    <col min="13830" max="13830" width="6.375" style="3" customWidth="1"/>
    <col min="13831" max="13831" width="6.75" style="3" customWidth="1"/>
    <col min="13832" max="13832" width="7.375" style="3" customWidth="1"/>
    <col min="13833" max="13833" width="7.25" style="3" customWidth="1"/>
    <col min="13834" max="13834" width="4" style="3" customWidth="1"/>
    <col min="13835" max="13846" width="9.375" style="3" customWidth="1"/>
    <col min="13847" max="14080" width="9" style="3"/>
    <col min="14081" max="14082" width="3.375" style="3" customWidth="1"/>
    <col min="14083" max="14083" width="5.125" style="3" customWidth="1"/>
    <col min="14084" max="14084" width="2.125" style="3" customWidth="1"/>
    <col min="14085" max="14085" width="5.875" style="3" customWidth="1"/>
    <col min="14086" max="14086" width="6.375" style="3" customWidth="1"/>
    <col min="14087" max="14087" width="6.75" style="3" customWidth="1"/>
    <col min="14088" max="14088" width="7.375" style="3" customWidth="1"/>
    <col min="14089" max="14089" width="7.25" style="3" customWidth="1"/>
    <col min="14090" max="14090" width="4" style="3" customWidth="1"/>
    <col min="14091" max="14102" width="9.375" style="3" customWidth="1"/>
    <col min="14103" max="14336" width="9" style="3"/>
    <col min="14337" max="14338" width="3.375" style="3" customWidth="1"/>
    <col min="14339" max="14339" width="5.125" style="3" customWidth="1"/>
    <col min="14340" max="14340" width="2.125" style="3" customWidth="1"/>
    <col min="14341" max="14341" width="5.875" style="3" customWidth="1"/>
    <col min="14342" max="14342" width="6.375" style="3" customWidth="1"/>
    <col min="14343" max="14343" width="6.75" style="3" customWidth="1"/>
    <col min="14344" max="14344" width="7.375" style="3" customWidth="1"/>
    <col min="14345" max="14345" width="7.25" style="3" customWidth="1"/>
    <col min="14346" max="14346" width="4" style="3" customWidth="1"/>
    <col min="14347" max="14358" width="9.375" style="3" customWidth="1"/>
    <col min="14359" max="14592" width="9" style="3"/>
    <col min="14593" max="14594" width="3.375" style="3" customWidth="1"/>
    <col min="14595" max="14595" width="5.125" style="3" customWidth="1"/>
    <col min="14596" max="14596" width="2.125" style="3" customWidth="1"/>
    <col min="14597" max="14597" width="5.875" style="3" customWidth="1"/>
    <col min="14598" max="14598" width="6.375" style="3" customWidth="1"/>
    <col min="14599" max="14599" width="6.75" style="3" customWidth="1"/>
    <col min="14600" max="14600" width="7.375" style="3" customWidth="1"/>
    <col min="14601" max="14601" width="7.25" style="3" customWidth="1"/>
    <col min="14602" max="14602" width="4" style="3" customWidth="1"/>
    <col min="14603" max="14614" width="9.375" style="3" customWidth="1"/>
    <col min="14615" max="14848" width="9" style="3"/>
    <col min="14849" max="14850" width="3.375" style="3" customWidth="1"/>
    <col min="14851" max="14851" width="5.125" style="3" customWidth="1"/>
    <col min="14852" max="14852" width="2.125" style="3" customWidth="1"/>
    <col min="14853" max="14853" width="5.875" style="3" customWidth="1"/>
    <col min="14854" max="14854" width="6.375" style="3" customWidth="1"/>
    <col min="14855" max="14855" width="6.75" style="3" customWidth="1"/>
    <col min="14856" max="14856" width="7.375" style="3" customWidth="1"/>
    <col min="14857" max="14857" width="7.25" style="3" customWidth="1"/>
    <col min="14858" max="14858" width="4" style="3" customWidth="1"/>
    <col min="14859" max="14870" width="9.375" style="3" customWidth="1"/>
    <col min="14871" max="15104" width="9" style="3"/>
    <col min="15105" max="15106" width="3.375" style="3" customWidth="1"/>
    <col min="15107" max="15107" width="5.125" style="3" customWidth="1"/>
    <col min="15108" max="15108" width="2.125" style="3" customWidth="1"/>
    <col min="15109" max="15109" width="5.875" style="3" customWidth="1"/>
    <col min="15110" max="15110" width="6.375" style="3" customWidth="1"/>
    <col min="15111" max="15111" width="6.75" style="3" customWidth="1"/>
    <col min="15112" max="15112" width="7.375" style="3" customWidth="1"/>
    <col min="15113" max="15113" width="7.25" style="3" customWidth="1"/>
    <col min="15114" max="15114" width="4" style="3" customWidth="1"/>
    <col min="15115" max="15126" width="9.375" style="3" customWidth="1"/>
    <col min="15127" max="15360" width="9" style="3"/>
    <col min="15361" max="15362" width="3.375" style="3" customWidth="1"/>
    <col min="15363" max="15363" width="5.125" style="3" customWidth="1"/>
    <col min="15364" max="15364" width="2.125" style="3" customWidth="1"/>
    <col min="15365" max="15365" width="5.875" style="3" customWidth="1"/>
    <col min="15366" max="15366" width="6.375" style="3" customWidth="1"/>
    <col min="15367" max="15367" width="6.75" style="3" customWidth="1"/>
    <col min="15368" max="15368" width="7.375" style="3" customWidth="1"/>
    <col min="15369" max="15369" width="7.25" style="3" customWidth="1"/>
    <col min="15370" max="15370" width="4" style="3" customWidth="1"/>
    <col min="15371" max="15382" width="9.375" style="3" customWidth="1"/>
    <col min="15383" max="15616" width="9" style="3"/>
    <col min="15617" max="15618" width="3.375" style="3" customWidth="1"/>
    <col min="15619" max="15619" width="5.125" style="3" customWidth="1"/>
    <col min="15620" max="15620" width="2.125" style="3" customWidth="1"/>
    <col min="15621" max="15621" width="5.875" style="3" customWidth="1"/>
    <col min="15622" max="15622" width="6.375" style="3" customWidth="1"/>
    <col min="15623" max="15623" width="6.75" style="3" customWidth="1"/>
    <col min="15624" max="15624" width="7.375" style="3" customWidth="1"/>
    <col min="15625" max="15625" width="7.25" style="3" customWidth="1"/>
    <col min="15626" max="15626" width="4" style="3" customWidth="1"/>
    <col min="15627" max="15638" width="9.375" style="3" customWidth="1"/>
    <col min="15639" max="15872" width="9" style="3"/>
    <col min="15873" max="15874" width="3.375" style="3" customWidth="1"/>
    <col min="15875" max="15875" width="5.125" style="3" customWidth="1"/>
    <col min="15876" max="15876" width="2.125" style="3" customWidth="1"/>
    <col min="15877" max="15877" width="5.875" style="3" customWidth="1"/>
    <col min="15878" max="15878" width="6.375" style="3" customWidth="1"/>
    <col min="15879" max="15879" width="6.75" style="3" customWidth="1"/>
    <col min="15880" max="15880" width="7.375" style="3" customWidth="1"/>
    <col min="15881" max="15881" width="7.25" style="3" customWidth="1"/>
    <col min="15882" max="15882" width="4" style="3" customWidth="1"/>
    <col min="15883" max="15894" width="9.375" style="3" customWidth="1"/>
    <col min="15895" max="16128" width="9" style="3"/>
    <col min="16129" max="16130" width="3.375" style="3" customWidth="1"/>
    <col min="16131" max="16131" width="5.125" style="3" customWidth="1"/>
    <col min="16132" max="16132" width="2.125" style="3" customWidth="1"/>
    <col min="16133" max="16133" width="5.875" style="3" customWidth="1"/>
    <col min="16134" max="16134" width="6.375" style="3" customWidth="1"/>
    <col min="16135" max="16135" width="6.75" style="3" customWidth="1"/>
    <col min="16136" max="16136" width="7.375" style="3" customWidth="1"/>
    <col min="16137" max="16137" width="7.25" style="3" customWidth="1"/>
    <col min="16138" max="16138" width="4" style="3" customWidth="1"/>
    <col min="16139" max="16150" width="9.375" style="3" customWidth="1"/>
    <col min="16151" max="16384" width="9" style="3"/>
  </cols>
  <sheetData>
    <row r="1" spans="1:22" x14ac:dyDescent="0.15">
      <c r="V1" s="4" t="s">
        <v>42</v>
      </c>
    </row>
    <row r="2" spans="1:22" s="10" customFormat="1" x14ac:dyDescent="0.15">
      <c r="A2" s="39"/>
      <c r="B2" s="40"/>
      <c r="C2" s="6"/>
      <c r="D2" s="6"/>
      <c r="E2" s="6"/>
      <c r="F2" s="6"/>
      <c r="G2" s="6"/>
      <c r="H2" s="6"/>
      <c r="I2" s="7" t="s">
        <v>7</v>
      </c>
      <c r="J2" s="8"/>
      <c r="K2" s="9" t="s">
        <v>8</v>
      </c>
      <c r="L2" s="9" t="s">
        <v>9</v>
      </c>
      <c r="M2" s="346" t="s">
        <v>226</v>
      </c>
      <c r="N2" s="346" t="s">
        <v>203</v>
      </c>
      <c r="O2" s="346" t="s">
        <v>204</v>
      </c>
      <c r="P2" s="346" t="s">
        <v>205</v>
      </c>
      <c r="Q2" s="346" t="s">
        <v>206</v>
      </c>
      <c r="R2" s="346" t="s">
        <v>207</v>
      </c>
      <c r="S2" s="346" t="s">
        <v>208</v>
      </c>
      <c r="T2" s="346" t="s">
        <v>209</v>
      </c>
      <c r="U2" s="346" t="s">
        <v>210</v>
      </c>
      <c r="V2" s="346" t="s">
        <v>211</v>
      </c>
    </row>
    <row r="3" spans="1:22" s="10" customFormat="1" ht="30" customHeight="1" x14ac:dyDescent="0.15">
      <c r="A3" s="41"/>
      <c r="B3" s="42"/>
      <c r="C3" s="12" t="s">
        <v>43</v>
      </c>
      <c r="D3" s="12"/>
      <c r="E3" s="12" t="s">
        <v>44</v>
      </c>
      <c r="F3" s="12"/>
      <c r="G3" s="12"/>
      <c r="H3" s="12"/>
      <c r="I3" s="12"/>
      <c r="J3" s="13"/>
      <c r="K3" s="14" t="s">
        <v>10</v>
      </c>
      <c r="L3" s="14" t="s">
        <v>11</v>
      </c>
      <c r="M3" s="350"/>
      <c r="N3" s="347"/>
      <c r="O3" s="347"/>
      <c r="P3" s="347"/>
      <c r="Q3" s="347"/>
      <c r="R3" s="347"/>
      <c r="S3" s="347"/>
      <c r="T3" s="347"/>
      <c r="U3" s="347"/>
      <c r="V3" s="347"/>
    </row>
    <row r="4" spans="1:22" s="10" customFormat="1" ht="15.75" customHeight="1" x14ac:dyDescent="0.15">
      <c r="A4" s="389" t="s">
        <v>45</v>
      </c>
      <c r="B4" s="386" t="s">
        <v>12</v>
      </c>
      <c r="C4" s="43">
        <v>1</v>
      </c>
      <c r="D4" s="394" t="s">
        <v>46</v>
      </c>
      <c r="E4" s="359"/>
      <c r="F4" s="359"/>
      <c r="G4" s="359"/>
      <c r="H4" s="359"/>
      <c r="I4" s="359"/>
      <c r="J4" s="16" t="s">
        <v>47</v>
      </c>
      <c r="K4" s="44">
        <f>K5+K9</f>
        <v>48016</v>
      </c>
      <c r="L4" s="44">
        <f t="shared" ref="L4:V4" si="0">L5+L9</f>
        <v>50344</v>
      </c>
      <c r="M4" s="44">
        <f t="shared" si="0"/>
        <v>50627</v>
      </c>
      <c r="N4" s="44">
        <f t="shared" si="0"/>
        <v>49803</v>
      </c>
      <c r="O4" s="44">
        <f t="shared" si="0"/>
        <v>52861</v>
      </c>
      <c r="P4" s="44">
        <f t="shared" si="0"/>
        <v>47757</v>
      </c>
      <c r="Q4" s="44">
        <f t="shared" si="0"/>
        <v>47648</v>
      </c>
      <c r="R4" s="44">
        <f t="shared" si="0"/>
        <v>52453</v>
      </c>
      <c r="S4" s="44">
        <f t="shared" si="0"/>
        <v>49191</v>
      </c>
      <c r="T4" s="44">
        <f t="shared" si="0"/>
        <v>46736</v>
      </c>
      <c r="U4" s="44">
        <f t="shared" si="0"/>
        <v>45391</v>
      </c>
      <c r="V4" s="44">
        <f t="shared" si="0"/>
        <v>41722</v>
      </c>
    </row>
    <row r="5" spans="1:22" s="17" customFormat="1" ht="15.75" customHeight="1" x14ac:dyDescent="0.15">
      <c r="A5" s="392"/>
      <c r="B5" s="386"/>
      <c r="C5" s="45" t="s">
        <v>48</v>
      </c>
      <c r="D5" s="46"/>
      <c r="E5" s="382" t="s">
        <v>13</v>
      </c>
      <c r="F5" s="382"/>
      <c r="G5" s="382"/>
      <c r="H5" s="382"/>
      <c r="I5" s="342"/>
      <c r="J5" s="16" t="s">
        <v>30</v>
      </c>
      <c r="K5" s="44">
        <f>K6+K7+K8</f>
        <v>11480</v>
      </c>
      <c r="L5" s="44">
        <f t="shared" ref="L5:V5" si="1">L6+L7+L8</f>
        <v>11510</v>
      </c>
      <c r="M5" s="44">
        <f t="shared" si="1"/>
        <v>11510</v>
      </c>
      <c r="N5" s="44">
        <f t="shared" si="1"/>
        <v>11610</v>
      </c>
      <c r="O5" s="44">
        <f t="shared" si="1"/>
        <v>11710</v>
      </c>
      <c r="P5" s="44">
        <f t="shared" si="1"/>
        <v>11810</v>
      </c>
      <c r="Q5" s="44">
        <f t="shared" si="1"/>
        <v>11910</v>
      </c>
      <c r="R5" s="44">
        <f t="shared" si="1"/>
        <v>12010</v>
      </c>
      <c r="S5" s="44">
        <f t="shared" si="1"/>
        <v>12110</v>
      </c>
      <c r="T5" s="44">
        <f t="shared" si="1"/>
        <v>12210</v>
      </c>
      <c r="U5" s="44">
        <f t="shared" si="1"/>
        <v>12310</v>
      </c>
      <c r="V5" s="44">
        <f t="shared" si="1"/>
        <v>12410</v>
      </c>
    </row>
    <row r="6" spans="1:22" s="17" customFormat="1" ht="15.75" customHeight="1" x14ac:dyDescent="0.15">
      <c r="A6" s="392"/>
      <c r="B6" s="386"/>
      <c r="C6" s="47"/>
      <c r="D6" s="18"/>
      <c r="E6" s="48" t="s">
        <v>49</v>
      </c>
      <c r="F6" s="382" t="s">
        <v>14</v>
      </c>
      <c r="G6" s="382"/>
      <c r="H6" s="382"/>
      <c r="I6" s="382"/>
      <c r="J6" s="387"/>
      <c r="K6" s="49">
        <v>11472</v>
      </c>
      <c r="L6" s="49">
        <v>11500</v>
      </c>
      <c r="M6" s="49">
        <v>11500</v>
      </c>
      <c r="N6" s="49">
        <v>11600</v>
      </c>
      <c r="O6" s="49">
        <v>11700</v>
      </c>
      <c r="P6" s="49">
        <v>11800</v>
      </c>
      <c r="Q6" s="49">
        <v>11900</v>
      </c>
      <c r="R6" s="49">
        <v>12000</v>
      </c>
      <c r="S6" s="49">
        <v>12100</v>
      </c>
      <c r="T6" s="49">
        <v>12200</v>
      </c>
      <c r="U6" s="49">
        <v>12300</v>
      </c>
      <c r="V6" s="49">
        <v>12400</v>
      </c>
    </row>
    <row r="7" spans="1:22" s="17" customFormat="1" ht="15.75" customHeight="1" x14ac:dyDescent="0.15">
      <c r="A7" s="392"/>
      <c r="B7" s="386"/>
      <c r="C7" s="47"/>
      <c r="D7" s="18"/>
      <c r="E7" s="48" t="s">
        <v>50</v>
      </c>
      <c r="F7" s="382" t="s">
        <v>15</v>
      </c>
      <c r="G7" s="382"/>
      <c r="H7" s="382"/>
      <c r="I7" s="342"/>
      <c r="J7" s="16" t="s">
        <v>31</v>
      </c>
      <c r="K7" s="49"/>
      <c r="L7" s="49"/>
      <c r="M7" s="49"/>
      <c r="N7" s="49"/>
      <c r="O7" s="49"/>
      <c r="P7" s="49"/>
      <c r="Q7" s="49"/>
      <c r="R7" s="49"/>
      <c r="S7" s="49"/>
      <c r="T7" s="49"/>
      <c r="U7" s="49"/>
      <c r="V7" s="49"/>
    </row>
    <row r="8" spans="1:22" s="17" customFormat="1" ht="15.75" customHeight="1" x14ac:dyDescent="0.15">
      <c r="A8" s="392"/>
      <c r="B8" s="386"/>
      <c r="C8" s="47"/>
      <c r="D8" s="18"/>
      <c r="E8" s="48" t="s">
        <v>51</v>
      </c>
      <c r="F8" s="382" t="s">
        <v>16</v>
      </c>
      <c r="G8" s="382"/>
      <c r="H8" s="382"/>
      <c r="I8" s="382"/>
      <c r="J8" s="387"/>
      <c r="K8" s="49">
        <v>8</v>
      </c>
      <c r="L8" s="49">
        <v>10</v>
      </c>
      <c r="M8" s="49">
        <v>10</v>
      </c>
      <c r="N8" s="49">
        <v>10</v>
      </c>
      <c r="O8" s="49">
        <v>10</v>
      </c>
      <c r="P8" s="49">
        <v>10</v>
      </c>
      <c r="Q8" s="49">
        <v>10</v>
      </c>
      <c r="R8" s="49">
        <v>10</v>
      </c>
      <c r="S8" s="49">
        <v>10</v>
      </c>
      <c r="T8" s="49">
        <v>10</v>
      </c>
      <c r="U8" s="49">
        <v>10</v>
      </c>
      <c r="V8" s="49">
        <v>10</v>
      </c>
    </row>
    <row r="9" spans="1:22" s="17" customFormat="1" ht="15.75" customHeight="1" x14ac:dyDescent="0.15">
      <c r="A9" s="392"/>
      <c r="B9" s="386"/>
      <c r="C9" s="45" t="s">
        <v>52</v>
      </c>
      <c r="D9" s="46"/>
      <c r="E9" s="382" t="s">
        <v>17</v>
      </c>
      <c r="F9" s="382"/>
      <c r="G9" s="382"/>
      <c r="H9" s="382"/>
      <c r="I9" s="382"/>
      <c r="J9" s="387"/>
      <c r="K9" s="44">
        <f>K10+K11</f>
        <v>36536</v>
      </c>
      <c r="L9" s="44">
        <f t="shared" ref="L9:V9" si="2">L10+L11</f>
        <v>38834</v>
      </c>
      <c r="M9" s="44">
        <f t="shared" si="2"/>
        <v>39117</v>
      </c>
      <c r="N9" s="44">
        <f t="shared" si="2"/>
        <v>38193</v>
      </c>
      <c r="O9" s="44">
        <f t="shared" si="2"/>
        <v>41151</v>
      </c>
      <c r="P9" s="44">
        <f t="shared" si="2"/>
        <v>35947</v>
      </c>
      <c r="Q9" s="44">
        <f t="shared" si="2"/>
        <v>35738</v>
      </c>
      <c r="R9" s="44">
        <f t="shared" si="2"/>
        <v>40443</v>
      </c>
      <c r="S9" s="44">
        <f t="shared" si="2"/>
        <v>37081</v>
      </c>
      <c r="T9" s="44">
        <f t="shared" si="2"/>
        <v>34526</v>
      </c>
      <c r="U9" s="44">
        <f t="shared" si="2"/>
        <v>33081</v>
      </c>
      <c r="V9" s="44">
        <f t="shared" si="2"/>
        <v>29312</v>
      </c>
    </row>
    <row r="10" spans="1:22" s="17" customFormat="1" ht="15.75" customHeight="1" x14ac:dyDescent="0.15">
      <c r="A10" s="392"/>
      <c r="B10" s="386"/>
      <c r="C10" s="50"/>
      <c r="D10" s="19"/>
      <c r="E10" s="51" t="s">
        <v>49</v>
      </c>
      <c r="F10" s="372" t="s">
        <v>53</v>
      </c>
      <c r="G10" s="372"/>
      <c r="H10" s="372"/>
      <c r="I10" s="372"/>
      <c r="J10" s="388"/>
      <c r="K10" s="49">
        <v>36519</v>
      </c>
      <c r="L10" s="49">
        <v>38834</v>
      </c>
      <c r="M10" s="49">
        <v>39117</v>
      </c>
      <c r="N10" s="49">
        <v>38193</v>
      </c>
      <c r="O10" s="49">
        <v>41151</v>
      </c>
      <c r="P10" s="49">
        <v>35947</v>
      </c>
      <c r="Q10" s="49">
        <v>35738</v>
      </c>
      <c r="R10" s="49">
        <v>40443</v>
      </c>
      <c r="S10" s="49">
        <v>37081</v>
      </c>
      <c r="T10" s="49">
        <v>34526</v>
      </c>
      <c r="U10" s="49">
        <v>33081</v>
      </c>
      <c r="V10" s="49">
        <v>29312</v>
      </c>
    </row>
    <row r="11" spans="1:22" s="17" customFormat="1" ht="15.75" customHeight="1" x14ac:dyDescent="0.15">
      <c r="A11" s="392"/>
      <c r="B11" s="386"/>
      <c r="C11" s="52"/>
      <c r="D11" s="24"/>
      <c r="E11" s="48" t="s">
        <v>50</v>
      </c>
      <c r="F11" s="382" t="s">
        <v>16</v>
      </c>
      <c r="G11" s="382"/>
      <c r="H11" s="382"/>
      <c r="I11" s="382"/>
      <c r="J11" s="387"/>
      <c r="K11" s="49">
        <v>17</v>
      </c>
      <c r="L11" s="49"/>
      <c r="M11" s="49"/>
      <c r="N11" s="49"/>
      <c r="O11" s="49"/>
      <c r="P11" s="49"/>
      <c r="Q11" s="49"/>
      <c r="R11" s="49"/>
      <c r="S11" s="49"/>
      <c r="T11" s="49"/>
      <c r="U11" s="49"/>
      <c r="V11" s="49"/>
    </row>
    <row r="12" spans="1:22" s="17" customFormat="1" ht="15.75" customHeight="1" x14ac:dyDescent="0.15">
      <c r="A12" s="392"/>
      <c r="B12" s="386" t="s">
        <v>18</v>
      </c>
      <c r="C12" s="53" t="s">
        <v>54</v>
      </c>
      <c r="D12" s="382" t="s">
        <v>55</v>
      </c>
      <c r="E12" s="382"/>
      <c r="F12" s="382"/>
      <c r="G12" s="382"/>
      <c r="H12" s="382"/>
      <c r="I12" s="382"/>
      <c r="J12" s="16" t="s">
        <v>56</v>
      </c>
      <c r="K12" s="44">
        <f>K13+K17</f>
        <v>33027</v>
      </c>
      <c r="L12" s="44">
        <f t="shared" ref="L12:V12" si="3">L13+L17</f>
        <v>34563</v>
      </c>
      <c r="M12" s="44">
        <f t="shared" si="3"/>
        <v>37520</v>
      </c>
      <c r="N12" s="44">
        <f t="shared" si="3"/>
        <v>33236</v>
      </c>
      <c r="O12" s="44">
        <f t="shared" si="3"/>
        <v>34984</v>
      </c>
      <c r="P12" s="44">
        <f t="shared" si="3"/>
        <v>28411</v>
      </c>
      <c r="Q12" s="44">
        <f t="shared" si="3"/>
        <v>26623</v>
      </c>
      <c r="R12" s="44">
        <f t="shared" si="3"/>
        <v>29135</v>
      </c>
      <c r="S12" s="44">
        <f t="shared" si="3"/>
        <v>25369</v>
      </c>
      <c r="T12" s="44">
        <f t="shared" si="3"/>
        <v>24415</v>
      </c>
      <c r="U12" s="44">
        <f t="shared" si="3"/>
        <v>23943</v>
      </c>
      <c r="V12" s="44">
        <f t="shared" si="3"/>
        <v>23495</v>
      </c>
    </row>
    <row r="13" spans="1:22" s="17" customFormat="1" ht="15.75" customHeight="1" x14ac:dyDescent="0.15">
      <c r="A13" s="392"/>
      <c r="B13" s="386"/>
      <c r="C13" s="45" t="s">
        <v>57</v>
      </c>
      <c r="D13" s="46"/>
      <c r="E13" s="382" t="s">
        <v>19</v>
      </c>
      <c r="F13" s="382"/>
      <c r="G13" s="382"/>
      <c r="H13" s="382"/>
      <c r="I13" s="382"/>
      <c r="J13" s="387"/>
      <c r="K13" s="44">
        <f>K14+K16</f>
        <v>26614</v>
      </c>
      <c r="L13" s="44">
        <f t="shared" ref="L13:V13" si="4">L14+L16</f>
        <v>28613</v>
      </c>
      <c r="M13" s="44">
        <f t="shared" si="4"/>
        <v>31985</v>
      </c>
      <c r="N13" s="44">
        <f t="shared" si="4"/>
        <v>28267</v>
      </c>
      <c r="O13" s="44">
        <f t="shared" si="4"/>
        <v>30497</v>
      </c>
      <c r="P13" s="44">
        <f t="shared" si="4"/>
        <v>24416</v>
      </c>
      <c r="Q13" s="44">
        <f t="shared" si="4"/>
        <v>23129</v>
      </c>
      <c r="R13" s="44">
        <f t="shared" si="4"/>
        <v>26155</v>
      </c>
      <c r="S13" s="44">
        <f t="shared" si="4"/>
        <v>22913</v>
      </c>
      <c r="T13" s="44">
        <f t="shared" si="4"/>
        <v>22481</v>
      </c>
      <c r="U13" s="44">
        <f t="shared" si="4"/>
        <v>22481</v>
      </c>
      <c r="V13" s="44">
        <f t="shared" si="4"/>
        <v>22481</v>
      </c>
    </row>
    <row r="14" spans="1:22" s="17" customFormat="1" ht="15.75" customHeight="1" x14ac:dyDescent="0.15">
      <c r="A14" s="392"/>
      <c r="B14" s="386"/>
      <c r="C14" s="50"/>
      <c r="D14" s="19"/>
      <c r="E14" s="51" t="s">
        <v>58</v>
      </c>
      <c r="F14" s="372" t="s">
        <v>20</v>
      </c>
      <c r="G14" s="382"/>
      <c r="H14" s="382"/>
      <c r="I14" s="382"/>
      <c r="J14" s="387"/>
      <c r="K14" s="49">
        <v>7218</v>
      </c>
      <c r="L14" s="49">
        <v>7500</v>
      </c>
      <c r="M14" s="49">
        <v>7500</v>
      </c>
      <c r="N14" s="49">
        <v>7500</v>
      </c>
      <c r="O14" s="49">
        <v>7500</v>
      </c>
      <c r="P14" s="49">
        <v>7500</v>
      </c>
      <c r="Q14" s="49">
        <v>7500</v>
      </c>
      <c r="R14" s="49">
        <v>7500</v>
      </c>
      <c r="S14" s="49">
        <v>7500</v>
      </c>
      <c r="T14" s="49">
        <v>7500</v>
      </c>
      <c r="U14" s="49">
        <v>7500</v>
      </c>
      <c r="V14" s="49">
        <v>7500</v>
      </c>
    </row>
    <row r="15" spans="1:22" s="17" customFormat="1" ht="15.75" customHeight="1" x14ac:dyDescent="0.15">
      <c r="A15" s="392"/>
      <c r="B15" s="386"/>
      <c r="C15" s="54"/>
      <c r="D15" s="55"/>
      <c r="E15" s="56"/>
      <c r="F15" s="57"/>
      <c r="G15" s="384" t="s">
        <v>59</v>
      </c>
      <c r="H15" s="342"/>
      <c r="I15" s="342"/>
      <c r="J15" s="343"/>
      <c r="K15" s="49"/>
      <c r="L15" s="49"/>
      <c r="M15" s="49"/>
      <c r="N15" s="49"/>
      <c r="O15" s="49"/>
      <c r="P15" s="49"/>
      <c r="Q15" s="49"/>
      <c r="R15" s="49"/>
      <c r="S15" s="49"/>
      <c r="T15" s="49"/>
      <c r="U15" s="49"/>
      <c r="V15" s="49"/>
    </row>
    <row r="16" spans="1:22" s="17" customFormat="1" ht="15.75" customHeight="1" x14ac:dyDescent="0.15">
      <c r="A16" s="392"/>
      <c r="B16" s="386"/>
      <c r="C16" s="52"/>
      <c r="D16" s="24"/>
      <c r="E16" s="48" t="s">
        <v>60</v>
      </c>
      <c r="F16" s="382" t="s">
        <v>16</v>
      </c>
      <c r="G16" s="382"/>
      <c r="H16" s="342"/>
      <c r="I16" s="342"/>
      <c r="J16" s="343"/>
      <c r="K16" s="49">
        <v>19396</v>
      </c>
      <c r="L16" s="49">
        <v>21113</v>
      </c>
      <c r="M16" s="49">
        <v>24485</v>
      </c>
      <c r="N16" s="49">
        <v>20767</v>
      </c>
      <c r="O16" s="49">
        <v>22997</v>
      </c>
      <c r="P16" s="49">
        <v>16916</v>
      </c>
      <c r="Q16" s="49">
        <v>15629</v>
      </c>
      <c r="R16" s="49">
        <v>18655</v>
      </c>
      <c r="S16" s="49">
        <v>15413</v>
      </c>
      <c r="T16" s="49">
        <v>14981</v>
      </c>
      <c r="U16" s="49">
        <v>14981</v>
      </c>
      <c r="V16" s="49">
        <v>14981</v>
      </c>
    </row>
    <row r="17" spans="1:22" s="17" customFormat="1" ht="15.75" customHeight="1" x14ac:dyDescent="0.15">
      <c r="A17" s="392"/>
      <c r="B17" s="386"/>
      <c r="C17" s="45" t="s">
        <v>61</v>
      </c>
      <c r="D17" s="46"/>
      <c r="E17" s="382" t="s">
        <v>21</v>
      </c>
      <c r="F17" s="382"/>
      <c r="G17" s="382"/>
      <c r="H17" s="382"/>
      <c r="I17" s="382"/>
      <c r="J17" s="387"/>
      <c r="K17" s="44">
        <f>K18+K20</f>
        <v>6413</v>
      </c>
      <c r="L17" s="44">
        <f t="shared" ref="L17:V17" si="5">L18+L20</f>
        <v>5950</v>
      </c>
      <c r="M17" s="44">
        <f t="shared" si="5"/>
        <v>5535</v>
      </c>
      <c r="N17" s="44">
        <f t="shared" si="5"/>
        <v>4969</v>
      </c>
      <c r="O17" s="44">
        <f t="shared" si="5"/>
        <v>4487</v>
      </c>
      <c r="P17" s="44">
        <f t="shared" si="5"/>
        <v>3995</v>
      </c>
      <c r="Q17" s="44">
        <f t="shared" si="5"/>
        <v>3494</v>
      </c>
      <c r="R17" s="44">
        <f t="shared" si="5"/>
        <v>2980</v>
      </c>
      <c r="S17" s="44">
        <f t="shared" si="5"/>
        <v>2456</v>
      </c>
      <c r="T17" s="44">
        <f t="shared" si="5"/>
        <v>1934</v>
      </c>
      <c r="U17" s="44">
        <f t="shared" si="5"/>
        <v>1462</v>
      </c>
      <c r="V17" s="44">
        <f t="shared" si="5"/>
        <v>1014</v>
      </c>
    </row>
    <row r="18" spans="1:22" s="17" customFormat="1" ht="15.75" customHeight="1" x14ac:dyDescent="0.15">
      <c r="A18" s="392"/>
      <c r="B18" s="386"/>
      <c r="C18" s="50"/>
      <c r="D18" s="19"/>
      <c r="E18" s="51" t="s">
        <v>58</v>
      </c>
      <c r="F18" s="372" t="s">
        <v>22</v>
      </c>
      <c r="G18" s="382"/>
      <c r="H18" s="382"/>
      <c r="I18" s="382"/>
      <c r="J18" s="387"/>
      <c r="K18" s="49">
        <v>6174</v>
      </c>
      <c r="L18" s="49">
        <v>5695</v>
      </c>
      <c r="M18" s="49">
        <v>5275</v>
      </c>
      <c r="N18" s="49">
        <v>4719</v>
      </c>
      <c r="O18" s="49">
        <v>4237</v>
      </c>
      <c r="P18" s="49">
        <v>3745</v>
      </c>
      <c r="Q18" s="49">
        <v>3244</v>
      </c>
      <c r="R18" s="49">
        <v>2730</v>
      </c>
      <c r="S18" s="49">
        <v>2206</v>
      </c>
      <c r="T18" s="49">
        <v>1684</v>
      </c>
      <c r="U18" s="49">
        <v>1212</v>
      </c>
      <c r="V18" s="49">
        <v>764</v>
      </c>
    </row>
    <row r="19" spans="1:22" s="17" customFormat="1" ht="15.75" customHeight="1" x14ac:dyDescent="0.15">
      <c r="A19" s="392"/>
      <c r="B19" s="386"/>
      <c r="C19" s="58"/>
      <c r="D19" s="21"/>
      <c r="E19" s="59"/>
      <c r="F19" s="22"/>
      <c r="G19" s="384" t="s">
        <v>62</v>
      </c>
      <c r="H19" s="359"/>
      <c r="I19" s="359"/>
      <c r="J19" s="360"/>
      <c r="K19" s="49"/>
      <c r="L19" s="49"/>
      <c r="M19" s="49"/>
      <c r="N19" s="49"/>
      <c r="O19" s="49"/>
      <c r="P19" s="49"/>
      <c r="Q19" s="49"/>
      <c r="R19" s="49"/>
      <c r="S19" s="49"/>
      <c r="T19" s="49"/>
      <c r="U19" s="49"/>
      <c r="V19" s="49"/>
    </row>
    <row r="20" spans="1:22" s="17" customFormat="1" ht="15.75" customHeight="1" x14ac:dyDescent="0.15">
      <c r="A20" s="392"/>
      <c r="B20" s="386"/>
      <c r="C20" s="52"/>
      <c r="D20" s="24"/>
      <c r="E20" s="48" t="s">
        <v>60</v>
      </c>
      <c r="F20" s="382" t="s">
        <v>16</v>
      </c>
      <c r="G20" s="382"/>
      <c r="H20" s="342"/>
      <c r="I20" s="342"/>
      <c r="J20" s="343"/>
      <c r="K20" s="49">
        <v>239</v>
      </c>
      <c r="L20" s="49">
        <v>255</v>
      </c>
      <c r="M20" s="49">
        <v>260</v>
      </c>
      <c r="N20" s="49">
        <v>250</v>
      </c>
      <c r="O20" s="49">
        <v>250</v>
      </c>
      <c r="P20" s="49">
        <v>250</v>
      </c>
      <c r="Q20" s="49">
        <v>250</v>
      </c>
      <c r="R20" s="49">
        <v>250</v>
      </c>
      <c r="S20" s="49">
        <v>250</v>
      </c>
      <c r="T20" s="49">
        <v>250</v>
      </c>
      <c r="U20" s="49">
        <v>250</v>
      </c>
      <c r="V20" s="49">
        <v>250</v>
      </c>
    </row>
    <row r="21" spans="1:22" s="17" customFormat="1" ht="15.75" customHeight="1" x14ac:dyDescent="0.15">
      <c r="A21" s="393"/>
      <c r="B21" s="60"/>
      <c r="C21" s="61" t="s">
        <v>63</v>
      </c>
      <c r="D21" s="23"/>
      <c r="E21" s="382" t="s">
        <v>64</v>
      </c>
      <c r="F21" s="382"/>
      <c r="G21" s="15"/>
      <c r="H21" s="382" t="s">
        <v>65</v>
      </c>
      <c r="I21" s="382"/>
      <c r="J21" s="16" t="s">
        <v>66</v>
      </c>
      <c r="K21" s="44">
        <f>K4-K12</f>
        <v>14989</v>
      </c>
      <c r="L21" s="44">
        <f t="shared" ref="L21:V21" si="6">L4-L12</f>
        <v>15781</v>
      </c>
      <c r="M21" s="44">
        <f t="shared" si="6"/>
        <v>13107</v>
      </c>
      <c r="N21" s="44">
        <f t="shared" si="6"/>
        <v>16567</v>
      </c>
      <c r="O21" s="44">
        <f t="shared" si="6"/>
        <v>17877</v>
      </c>
      <c r="P21" s="44">
        <f t="shared" si="6"/>
        <v>19346</v>
      </c>
      <c r="Q21" s="44">
        <f t="shared" si="6"/>
        <v>21025</v>
      </c>
      <c r="R21" s="44">
        <f t="shared" si="6"/>
        <v>23318</v>
      </c>
      <c r="S21" s="44">
        <f t="shared" si="6"/>
        <v>23822</v>
      </c>
      <c r="T21" s="44">
        <f t="shared" si="6"/>
        <v>22321</v>
      </c>
      <c r="U21" s="44">
        <f t="shared" si="6"/>
        <v>21448</v>
      </c>
      <c r="V21" s="44">
        <f t="shared" si="6"/>
        <v>18227</v>
      </c>
    </row>
    <row r="22" spans="1:22" s="17" customFormat="1" ht="15.75" customHeight="1" x14ac:dyDescent="0.15">
      <c r="A22" s="389" t="s">
        <v>67</v>
      </c>
      <c r="B22" s="386" t="s">
        <v>25</v>
      </c>
      <c r="C22" s="43">
        <v>1</v>
      </c>
      <c r="D22" s="62"/>
      <c r="E22" s="382" t="s">
        <v>25</v>
      </c>
      <c r="F22" s="342"/>
      <c r="G22" s="342"/>
      <c r="H22" s="342"/>
      <c r="I22" s="342"/>
      <c r="J22" s="25" t="s">
        <v>68</v>
      </c>
      <c r="K22" s="63">
        <f>SUM(K23,K25:K30)</f>
        <v>7400</v>
      </c>
      <c r="L22" s="63">
        <f t="shared" ref="L22:V22" si="7">SUM(L23,L25:L30)</f>
        <v>6800</v>
      </c>
      <c r="M22" s="63">
        <f t="shared" si="7"/>
        <v>7000</v>
      </c>
      <c r="N22" s="63">
        <f t="shared" si="7"/>
        <v>5500</v>
      </c>
      <c r="O22" s="63">
        <f t="shared" si="7"/>
        <v>6500</v>
      </c>
      <c r="P22" s="63">
        <f t="shared" si="7"/>
        <v>6500</v>
      </c>
      <c r="Q22" s="63">
        <f t="shared" si="7"/>
        <v>12000</v>
      </c>
      <c r="R22" s="63">
        <f t="shared" si="7"/>
        <v>10200</v>
      </c>
      <c r="S22" s="63">
        <f t="shared" si="7"/>
        <v>10200</v>
      </c>
      <c r="T22" s="63">
        <f t="shared" si="7"/>
        <v>10200</v>
      </c>
      <c r="U22" s="63">
        <f t="shared" si="7"/>
        <v>10200</v>
      </c>
      <c r="V22" s="63">
        <f t="shared" si="7"/>
        <v>10200</v>
      </c>
    </row>
    <row r="23" spans="1:22" s="17" customFormat="1" ht="15.75" customHeight="1" x14ac:dyDescent="0.15">
      <c r="A23" s="390"/>
      <c r="B23" s="386"/>
      <c r="C23" s="64" t="s">
        <v>57</v>
      </c>
      <c r="D23" s="65"/>
      <c r="E23" s="382" t="s">
        <v>69</v>
      </c>
      <c r="F23" s="342"/>
      <c r="G23" s="342"/>
      <c r="H23" s="342"/>
      <c r="I23" s="342"/>
      <c r="J23" s="343"/>
      <c r="K23" s="66">
        <v>7400</v>
      </c>
      <c r="L23" s="66">
        <v>6800</v>
      </c>
      <c r="M23" s="66">
        <v>6300</v>
      </c>
      <c r="N23" s="66">
        <v>4800</v>
      </c>
      <c r="O23" s="66">
        <v>3800</v>
      </c>
      <c r="P23" s="66">
        <v>2800</v>
      </c>
      <c r="Q23" s="66">
        <v>6300</v>
      </c>
      <c r="R23" s="66">
        <v>4500</v>
      </c>
      <c r="S23" s="66">
        <v>4500</v>
      </c>
      <c r="T23" s="66">
        <v>4500</v>
      </c>
      <c r="U23" s="66">
        <v>4500</v>
      </c>
      <c r="V23" s="66">
        <v>4500</v>
      </c>
    </row>
    <row r="24" spans="1:22" s="17" customFormat="1" ht="15.75" customHeight="1" x14ac:dyDescent="0.15">
      <c r="A24" s="390"/>
      <c r="B24" s="386"/>
      <c r="C24" s="67"/>
      <c r="D24" s="68"/>
      <c r="E24" s="384" t="s">
        <v>26</v>
      </c>
      <c r="F24" s="382"/>
      <c r="G24" s="382"/>
      <c r="H24" s="382"/>
      <c r="I24" s="382"/>
      <c r="J24" s="387"/>
      <c r="K24" s="66">
        <v>7400</v>
      </c>
      <c r="L24" s="66">
        <v>6800</v>
      </c>
      <c r="M24" s="66">
        <v>6300</v>
      </c>
      <c r="N24" s="66">
        <v>4800</v>
      </c>
      <c r="O24" s="66">
        <v>3800</v>
      </c>
      <c r="P24" s="66">
        <v>2800</v>
      </c>
      <c r="Q24" s="66">
        <v>1800</v>
      </c>
      <c r="R24" s="66"/>
      <c r="S24" s="66"/>
      <c r="T24" s="66"/>
      <c r="U24" s="66"/>
      <c r="V24" s="66"/>
    </row>
    <row r="25" spans="1:22" s="17" customFormat="1" ht="15.75" customHeight="1" x14ac:dyDescent="0.15">
      <c r="A25" s="390"/>
      <c r="B25" s="386"/>
      <c r="C25" s="64" t="s">
        <v>61</v>
      </c>
      <c r="D25" s="65"/>
      <c r="E25" s="382" t="s">
        <v>70</v>
      </c>
      <c r="F25" s="342"/>
      <c r="G25" s="342"/>
      <c r="H25" s="342"/>
      <c r="I25" s="342"/>
      <c r="J25" s="343"/>
      <c r="K25" s="66"/>
      <c r="L25" s="66"/>
      <c r="M25" s="66"/>
      <c r="N25" s="66"/>
      <c r="O25" s="66"/>
      <c r="P25" s="66"/>
      <c r="Q25" s="66"/>
      <c r="R25" s="66"/>
      <c r="S25" s="66"/>
      <c r="T25" s="66"/>
      <c r="U25" s="66"/>
      <c r="V25" s="66"/>
    </row>
    <row r="26" spans="1:22" s="17" customFormat="1" ht="15.75" customHeight="1" x14ac:dyDescent="0.15">
      <c r="A26" s="390"/>
      <c r="B26" s="386"/>
      <c r="C26" s="64" t="s">
        <v>5</v>
      </c>
      <c r="D26" s="65"/>
      <c r="E26" s="382" t="s">
        <v>71</v>
      </c>
      <c r="F26" s="342"/>
      <c r="G26" s="342"/>
      <c r="H26" s="342"/>
      <c r="I26" s="342"/>
      <c r="J26" s="343"/>
      <c r="K26" s="66"/>
      <c r="L26" s="66"/>
      <c r="M26" s="66"/>
      <c r="N26" s="66"/>
      <c r="O26" s="66"/>
      <c r="P26" s="66"/>
      <c r="Q26" s="66"/>
      <c r="R26" s="66"/>
      <c r="S26" s="66"/>
      <c r="T26" s="66"/>
      <c r="U26" s="66"/>
      <c r="V26" s="66"/>
    </row>
    <row r="27" spans="1:22" s="17" customFormat="1" ht="15.75" customHeight="1" x14ac:dyDescent="0.15">
      <c r="A27" s="390"/>
      <c r="B27" s="386"/>
      <c r="C27" s="64" t="s">
        <v>6</v>
      </c>
      <c r="D27" s="65"/>
      <c r="E27" s="382" t="s">
        <v>28</v>
      </c>
      <c r="F27" s="342"/>
      <c r="G27" s="342"/>
      <c r="H27" s="342"/>
      <c r="I27" s="342"/>
      <c r="J27" s="343"/>
      <c r="K27" s="66"/>
      <c r="L27" s="66"/>
      <c r="M27" s="66"/>
      <c r="N27" s="66"/>
      <c r="O27" s="66"/>
      <c r="P27" s="66"/>
      <c r="Q27" s="66"/>
      <c r="R27" s="66"/>
      <c r="S27" s="66"/>
      <c r="T27" s="66"/>
      <c r="U27" s="66"/>
      <c r="V27" s="66"/>
    </row>
    <row r="28" spans="1:22" s="17" customFormat="1" ht="15.75" customHeight="1" x14ac:dyDescent="0.15">
      <c r="A28" s="390"/>
      <c r="B28" s="386"/>
      <c r="C28" s="64" t="s">
        <v>72</v>
      </c>
      <c r="D28" s="65"/>
      <c r="E28" s="382" t="s">
        <v>27</v>
      </c>
      <c r="F28" s="342"/>
      <c r="G28" s="342"/>
      <c r="H28" s="342"/>
      <c r="I28" s="342"/>
      <c r="J28" s="343"/>
      <c r="K28" s="66"/>
      <c r="L28" s="66"/>
      <c r="M28" s="66"/>
      <c r="N28" s="66"/>
      <c r="O28" s="66">
        <v>2000</v>
      </c>
      <c r="P28" s="66">
        <v>3000</v>
      </c>
      <c r="Q28" s="66">
        <v>5000</v>
      </c>
      <c r="R28" s="66">
        <v>5000</v>
      </c>
      <c r="S28" s="66">
        <v>5000</v>
      </c>
      <c r="T28" s="66">
        <v>5000</v>
      </c>
      <c r="U28" s="66">
        <v>5000</v>
      </c>
      <c r="V28" s="66">
        <v>5000</v>
      </c>
    </row>
    <row r="29" spans="1:22" s="17" customFormat="1" ht="15.75" customHeight="1" x14ac:dyDescent="0.15">
      <c r="A29" s="390"/>
      <c r="B29" s="386"/>
      <c r="C29" s="64" t="s">
        <v>73</v>
      </c>
      <c r="D29" s="65"/>
      <c r="E29" s="382" t="s">
        <v>29</v>
      </c>
      <c r="F29" s="342"/>
      <c r="G29" s="342"/>
      <c r="H29" s="342"/>
      <c r="I29" s="342"/>
      <c r="J29" s="343"/>
      <c r="K29" s="66"/>
      <c r="L29" s="66"/>
      <c r="M29" s="66"/>
      <c r="N29" s="66"/>
      <c r="O29" s="66"/>
      <c r="P29" s="66"/>
      <c r="Q29" s="66"/>
      <c r="R29" s="66"/>
      <c r="S29" s="66"/>
      <c r="T29" s="66"/>
      <c r="U29" s="66"/>
      <c r="V29" s="66"/>
    </row>
    <row r="30" spans="1:22" s="17" customFormat="1" ht="15.75" customHeight="1" x14ac:dyDescent="0.15">
      <c r="A30" s="390"/>
      <c r="B30" s="386"/>
      <c r="C30" s="64" t="s">
        <v>74</v>
      </c>
      <c r="D30" s="65"/>
      <c r="E30" s="382" t="s">
        <v>16</v>
      </c>
      <c r="F30" s="342"/>
      <c r="G30" s="342"/>
      <c r="H30" s="342"/>
      <c r="I30" s="342"/>
      <c r="J30" s="343"/>
      <c r="K30" s="66"/>
      <c r="L30" s="66"/>
      <c r="M30" s="66">
        <v>700</v>
      </c>
      <c r="N30" s="66">
        <v>700</v>
      </c>
      <c r="O30" s="66">
        <v>700</v>
      </c>
      <c r="P30" s="66">
        <v>700</v>
      </c>
      <c r="Q30" s="66">
        <v>700</v>
      </c>
      <c r="R30" s="66">
        <v>700</v>
      </c>
      <c r="S30" s="66">
        <v>700</v>
      </c>
      <c r="T30" s="66">
        <v>700</v>
      </c>
      <c r="U30" s="66">
        <v>700</v>
      </c>
      <c r="V30" s="66">
        <v>700</v>
      </c>
    </row>
    <row r="31" spans="1:22" s="17" customFormat="1" ht="15.75" customHeight="1" x14ac:dyDescent="0.15">
      <c r="A31" s="390"/>
      <c r="B31" s="386" t="s">
        <v>32</v>
      </c>
      <c r="C31" s="53" t="s">
        <v>75</v>
      </c>
      <c r="D31" s="62"/>
      <c r="E31" s="382" t="s">
        <v>32</v>
      </c>
      <c r="F31" s="342"/>
      <c r="G31" s="342"/>
      <c r="H31" s="342"/>
      <c r="I31" s="342"/>
      <c r="J31" s="25" t="s">
        <v>76</v>
      </c>
      <c r="K31" s="69">
        <f>K32+K34+K35+K36+K37</f>
        <v>23338</v>
      </c>
      <c r="L31" s="69">
        <f t="shared" ref="L31:V31" si="8">L32+L34+L35+L36+L37</f>
        <v>22766</v>
      </c>
      <c r="M31" s="69">
        <f t="shared" si="8"/>
        <v>22282</v>
      </c>
      <c r="N31" s="69">
        <f t="shared" si="8"/>
        <v>22067</v>
      </c>
      <c r="O31" s="69">
        <f t="shared" si="8"/>
        <v>24377</v>
      </c>
      <c r="P31" s="69">
        <f t="shared" si="8"/>
        <v>25846</v>
      </c>
      <c r="Q31" s="69">
        <f t="shared" si="8"/>
        <v>33025</v>
      </c>
      <c r="R31" s="69">
        <f t="shared" si="8"/>
        <v>33518</v>
      </c>
      <c r="S31" s="69">
        <f t="shared" si="8"/>
        <v>34022</v>
      </c>
      <c r="T31" s="69">
        <f t="shared" si="8"/>
        <v>32521</v>
      </c>
      <c r="U31" s="69">
        <f t="shared" si="8"/>
        <v>31648</v>
      </c>
      <c r="V31" s="69">
        <f t="shared" si="8"/>
        <v>28427</v>
      </c>
    </row>
    <row r="32" spans="1:22" s="17" customFormat="1" ht="15.75" customHeight="1" x14ac:dyDescent="0.15">
      <c r="A32" s="390"/>
      <c r="B32" s="386"/>
      <c r="C32" s="64" t="s">
        <v>57</v>
      </c>
      <c r="D32" s="65"/>
      <c r="E32" s="372" t="s">
        <v>33</v>
      </c>
      <c r="F32" s="344"/>
      <c r="G32" s="342"/>
      <c r="H32" s="342"/>
      <c r="I32" s="342"/>
      <c r="J32" s="343"/>
      <c r="K32" s="66"/>
      <c r="L32" s="66"/>
      <c r="M32" s="66"/>
      <c r="N32" s="66"/>
      <c r="O32" s="66">
        <v>2300</v>
      </c>
      <c r="P32" s="66">
        <v>3300</v>
      </c>
      <c r="Q32" s="66">
        <v>10000</v>
      </c>
      <c r="R32" s="66">
        <v>10000</v>
      </c>
      <c r="S32" s="66">
        <v>10000</v>
      </c>
      <c r="T32" s="66">
        <v>10000</v>
      </c>
      <c r="U32" s="66">
        <v>10000</v>
      </c>
      <c r="V32" s="66">
        <v>10000</v>
      </c>
    </row>
    <row r="33" spans="1:22" s="17" customFormat="1" ht="15.75" customHeight="1" x14ac:dyDescent="0.15">
      <c r="A33" s="390"/>
      <c r="B33" s="386"/>
      <c r="C33" s="67"/>
      <c r="D33" s="70"/>
      <c r="E33" s="21"/>
      <c r="F33" s="22"/>
      <c r="G33" s="384" t="s">
        <v>34</v>
      </c>
      <c r="H33" s="359"/>
      <c r="I33" s="359"/>
      <c r="J33" s="360"/>
      <c r="K33" s="66"/>
      <c r="L33" s="66"/>
      <c r="M33" s="66"/>
      <c r="N33" s="66"/>
      <c r="O33" s="66"/>
      <c r="P33" s="66"/>
      <c r="Q33" s="66"/>
      <c r="R33" s="66"/>
      <c r="S33" s="66"/>
      <c r="T33" s="66"/>
      <c r="U33" s="66"/>
      <c r="V33" s="66"/>
    </row>
    <row r="34" spans="1:22" s="17" customFormat="1" ht="15.75" customHeight="1" x14ac:dyDescent="0.15">
      <c r="A34" s="390"/>
      <c r="B34" s="386"/>
      <c r="C34" s="64" t="s">
        <v>61</v>
      </c>
      <c r="D34" s="65"/>
      <c r="E34" s="382" t="s">
        <v>77</v>
      </c>
      <c r="F34" s="342"/>
      <c r="G34" s="342"/>
      <c r="H34" s="342"/>
      <c r="I34" s="342"/>
      <c r="J34" s="25" t="s">
        <v>78</v>
      </c>
      <c r="K34" s="66">
        <v>23338</v>
      </c>
      <c r="L34" s="66">
        <v>22766</v>
      </c>
      <c r="M34" s="66">
        <v>22282</v>
      </c>
      <c r="N34" s="66">
        <v>22067</v>
      </c>
      <c r="O34" s="66">
        <v>22077</v>
      </c>
      <c r="P34" s="66">
        <v>22546</v>
      </c>
      <c r="Q34" s="66">
        <v>23025</v>
      </c>
      <c r="R34" s="66">
        <v>23518</v>
      </c>
      <c r="S34" s="66">
        <v>24022</v>
      </c>
      <c r="T34" s="66">
        <v>22521</v>
      </c>
      <c r="U34" s="66">
        <v>21648</v>
      </c>
      <c r="V34" s="66">
        <v>18427</v>
      </c>
    </row>
    <row r="35" spans="1:22" s="17" customFormat="1" ht="15.75" customHeight="1" x14ac:dyDescent="0.15">
      <c r="A35" s="390"/>
      <c r="B35" s="386"/>
      <c r="C35" s="64" t="s">
        <v>5</v>
      </c>
      <c r="D35" s="65"/>
      <c r="E35" s="382" t="s">
        <v>79</v>
      </c>
      <c r="F35" s="342"/>
      <c r="G35" s="342"/>
      <c r="H35" s="342"/>
      <c r="I35" s="342"/>
      <c r="J35" s="343"/>
      <c r="K35" s="66"/>
      <c r="L35" s="66"/>
      <c r="M35" s="66"/>
      <c r="N35" s="66"/>
      <c r="O35" s="66"/>
      <c r="P35" s="66"/>
      <c r="Q35" s="66"/>
      <c r="R35" s="66"/>
      <c r="S35" s="66"/>
      <c r="T35" s="66"/>
      <c r="U35" s="66"/>
      <c r="V35" s="66"/>
    </row>
    <row r="36" spans="1:22" s="17" customFormat="1" ht="15.75" customHeight="1" x14ac:dyDescent="0.15">
      <c r="A36" s="390"/>
      <c r="B36" s="386"/>
      <c r="C36" s="64" t="s">
        <v>6</v>
      </c>
      <c r="D36" s="65"/>
      <c r="E36" s="382" t="s">
        <v>80</v>
      </c>
      <c r="F36" s="342"/>
      <c r="G36" s="342"/>
      <c r="H36" s="342"/>
      <c r="I36" s="342"/>
      <c r="J36" s="343"/>
      <c r="K36" s="66"/>
      <c r="L36" s="66"/>
      <c r="M36" s="66"/>
      <c r="N36" s="66"/>
      <c r="O36" s="66"/>
      <c r="P36" s="66"/>
      <c r="Q36" s="66"/>
      <c r="R36" s="66"/>
      <c r="S36" s="66"/>
      <c r="T36" s="66"/>
      <c r="U36" s="66"/>
      <c r="V36" s="66"/>
    </row>
    <row r="37" spans="1:22" s="17" customFormat="1" ht="15.75" customHeight="1" x14ac:dyDescent="0.15">
      <c r="A37" s="390"/>
      <c r="B37" s="386"/>
      <c r="C37" s="64" t="s">
        <v>72</v>
      </c>
      <c r="D37" s="65"/>
      <c r="E37" s="382" t="s">
        <v>16</v>
      </c>
      <c r="F37" s="342"/>
      <c r="G37" s="342"/>
      <c r="H37" s="342"/>
      <c r="I37" s="342"/>
      <c r="J37" s="343"/>
      <c r="K37" s="66"/>
      <c r="L37" s="66"/>
      <c r="M37" s="66"/>
      <c r="N37" s="66"/>
      <c r="O37" s="66"/>
      <c r="P37" s="66"/>
      <c r="Q37" s="66"/>
      <c r="R37" s="66"/>
      <c r="S37" s="66"/>
      <c r="T37" s="66"/>
      <c r="U37" s="66"/>
      <c r="V37" s="66"/>
    </row>
    <row r="38" spans="1:22" s="17" customFormat="1" ht="15.75" customHeight="1" x14ac:dyDescent="0.15">
      <c r="A38" s="391"/>
      <c r="B38" s="71"/>
      <c r="C38" s="61" t="s">
        <v>63</v>
      </c>
      <c r="D38" s="23"/>
      <c r="E38" s="382" t="s">
        <v>64</v>
      </c>
      <c r="F38" s="382"/>
      <c r="G38" s="15"/>
      <c r="H38" s="382" t="s">
        <v>81</v>
      </c>
      <c r="I38" s="382"/>
      <c r="J38" s="16" t="s">
        <v>82</v>
      </c>
      <c r="K38" s="44">
        <f>K22-K31</f>
        <v>-15938</v>
      </c>
      <c r="L38" s="44">
        <f t="shared" ref="L38:V38" si="9">L22-L31</f>
        <v>-15966</v>
      </c>
      <c r="M38" s="44">
        <f t="shared" si="9"/>
        <v>-15282</v>
      </c>
      <c r="N38" s="44">
        <f t="shared" si="9"/>
        <v>-16567</v>
      </c>
      <c r="O38" s="44">
        <f t="shared" si="9"/>
        <v>-17877</v>
      </c>
      <c r="P38" s="44">
        <f t="shared" si="9"/>
        <v>-19346</v>
      </c>
      <c r="Q38" s="44">
        <f t="shared" si="9"/>
        <v>-21025</v>
      </c>
      <c r="R38" s="44">
        <f t="shared" si="9"/>
        <v>-23318</v>
      </c>
      <c r="S38" s="44">
        <f t="shared" si="9"/>
        <v>-23822</v>
      </c>
      <c r="T38" s="44">
        <f t="shared" si="9"/>
        <v>-22321</v>
      </c>
      <c r="U38" s="44">
        <f t="shared" si="9"/>
        <v>-21448</v>
      </c>
      <c r="V38" s="44">
        <f t="shared" si="9"/>
        <v>-18227</v>
      </c>
    </row>
    <row r="39" spans="1:22" s="17" customFormat="1" ht="15.75" customHeight="1" x14ac:dyDescent="0.15">
      <c r="A39" s="72"/>
      <c r="B39" s="73"/>
      <c r="C39" s="382" t="s">
        <v>83</v>
      </c>
      <c r="D39" s="382"/>
      <c r="E39" s="382"/>
      <c r="F39" s="382"/>
      <c r="G39" s="15"/>
      <c r="H39" s="382" t="s">
        <v>84</v>
      </c>
      <c r="I39" s="382"/>
      <c r="J39" s="16" t="s">
        <v>85</v>
      </c>
      <c r="K39" s="69">
        <f>K21+K38</f>
        <v>-949</v>
      </c>
      <c r="L39" s="69">
        <f t="shared" ref="L39:V39" si="10">L21+L38</f>
        <v>-185</v>
      </c>
      <c r="M39" s="69">
        <f t="shared" si="10"/>
        <v>-2175</v>
      </c>
      <c r="N39" s="69">
        <f t="shared" si="10"/>
        <v>0</v>
      </c>
      <c r="O39" s="69">
        <f t="shared" si="10"/>
        <v>0</v>
      </c>
      <c r="P39" s="69">
        <f t="shared" si="10"/>
        <v>0</v>
      </c>
      <c r="Q39" s="69">
        <f t="shared" si="10"/>
        <v>0</v>
      </c>
      <c r="R39" s="69">
        <f t="shared" si="10"/>
        <v>0</v>
      </c>
      <c r="S39" s="69">
        <f t="shared" si="10"/>
        <v>0</v>
      </c>
      <c r="T39" s="69">
        <f t="shared" si="10"/>
        <v>0</v>
      </c>
      <c r="U39" s="69">
        <f t="shared" si="10"/>
        <v>0</v>
      </c>
      <c r="V39" s="69">
        <f t="shared" si="10"/>
        <v>0</v>
      </c>
    </row>
    <row r="40" spans="1:22" s="17" customFormat="1" ht="15.75" customHeight="1" x14ac:dyDescent="0.15">
      <c r="A40" s="72"/>
      <c r="B40" s="73"/>
      <c r="C40" s="382" t="s">
        <v>86</v>
      </c>
      <c r="D40" s="382"/>
      <c r="E40" s="382"/>
      <c r="F40" s="382"/>
      <c r="G40" s="15"/>
      <c r="H40" s="15"/>
      <c r="I40" s="15"/>
      <c r="J40" s="16" t="s">
        <v>87</v>
      </c>
      <c r="K40" s="66"/>
      <c r="L40" s="66"/>
      <c r="M40" s="66"/>
      <c r="N40" s="66"/>
      <c r="O40" s="66"/>
      <c r="P40" s="66"/>
      <c r="Q40" s="66"/>
      <c r="R40" s="66"/>
      <c r="S40" s="66"/>
      <c r="T40" s="66"/>
      <c r="U40" s="66"/>
      <c r="V40" s="66"/>
    </row>
    <row r="41" spans="1:22" s="17" customFormat="1" ht="15.75" customHeight="1" x14ac:dyDescent="0.15">
      <c r="A41" s="72"/>
      <c r="B41" s="73"/>
      <c r="C41" s="382" t="s">
        <v>88</v>
      </c>
      <c r="D41" s="382"/>
      <c r="E41" s="382"/>
      <c r="F41" s="382"/>
      <c r="G41" s="15"/>
      <c r="H41" s="15"/>
      <c r="I41" s="15"/>
      <c r="J41" s="16" t="s">
        <v>89</v>
      </c>
      <c r="K41" s="66">
        <v>3309</v>
      </c>
      <c r="L41" s="66">
        <v>2360</v>
      </c>
      <c r="M41" s="66">
        <v>2175</v>
      </c>
      <c r="N41" s="66">
        <v>0</v>
      </c>
      <c r="O41" s="66">
        <v>0</v>
      </c>
      <c r="P41" s="66">
        <v>0</v>
      </c>
      <c r="Q41" s="66">
        <v>0</v>
      </c>
      <c r="R41" s="66">
        <v>0</v>
      </c>
      <c r="S41" s="66">
        <v>0</v>
      </c>
      <c r="T41" s="66">
        <v>0</v>
      </c>
      <c r="U41" s="66">
        <v>0</v>
      </c>
      <c r="V41" s="66">
        <v>0</v>
      </c>
    </row>
    <row r="42" spans="1:22" s="17" customFormat="1" ht="15.75" customHeight="1" x14ac:dyDescent="0.15">
      <c r="A42" s="72"/>
      <c r="B42" s="73"/>
      <c r="C42" s="382" t="s">
        <v>90</v>
      </c>
      <c r="D42" s="382"/>
      <c r="E42" s="382"/>
      <c r="F42" s="382"/>
      <c r="G42" s="15"/>
      <c r="H42" s="15"/>
      <c r="I42" s="15"/>
      <c r="J42" s="16" t="s">
        <v>91</v>
      </c>
      <c r="K42" s="49"/>
      <c r="L42" s="49"/>
      <c r="M42" s="49"/>
      <c r="N42" s="49"/>
      <c r="O42" s="49"/>
      <c r="P42" s="49"/>
      <c r="Q42" s="49"/>
      <c r="R42" s="49"/>
      <c r="S42" s="49"/>
      <c r="T42" s="49"/>
      <c r="U42" s="49"/>
      <c r="V42" s="49"/>
    </row>
    <row r="43" spans="1:22" s="20" customFormat="1" ht="15.75" customHeight="1" x14ac:dyDescent="0.15">
      <c r="A43" s="72"/>
      <c r="B43" s="73"/>
      <c r="C43" s="382" t="s">
        <v>92</v>
      </c>
      <c r="D43" s="342"/>
      <c r="E43" s="342"/>
      <c r="F43" s="342"/>
      <c r="G43" s="74"/>
      <c r="H43" s="382" t="s">
        <v>93</v>
      </c>
      <c r="I43" s="382"/>
      <c r="J43" s="16" t="s">
        <v>94</v>
      </c>
      <c r="K43" s="44">
        <f>K39-K40+K41-K42</f>
        <v>2360</v>
      </c>
      <c r="L43" s="44">
        <f t="shared" ref="L43:V43" si="11">L39-L40+L41-L42</f>
        <v>2175</v>
      </c>
      <c r="M43" s="44">
        <f t="shared" si="11"/>
        <v>0</v>
      </c>
      <c r="N43" s="44">
        <f t="shared" si="11"/>
        <v>0</v>
      </c>
      <c r="O43" s="44">
        <f t="shared" si="11"/>
        <v>0</v>
      </c>
      <c r="P43" s="44">
        <f t="shared" si="11"/>
        <v>0</v>
      </c>
      <c r="Q43" s="44">
        <f t="shared" si="11"/>
        <v>0</v>
      </c>
      <c r="R43" s="44">
        <f t="shared" si="11"/>
        <v>0</v>
      </c>
      <c r="S43" s="44">
        <f t="shared" si="11"/>
        <v>0</v>
      </c>
      <c r="T43" s="44">
        <f t="shared" si="11"/>
        <v>0</v>
      </c>
      <c r="U43" s="44">
        <f t="shared" si="11"/>
        <v>0</v>
      </c>
      <c r="V43" s="44">
        <f t="shared" si="11"/>
        <v>0</v>
      </c>
    </row>
    <row r="44" spans="1:22" s="20" customFormat="1" ht="15.75" customHeight="1" x14ac:dyDescent="0.15">
      <c r="A44" s="72"/>
      <c r="B44" s="73"/>
      <c r="C44" s="382" t="s">
        <v>95</v>
      </c>
      <c r="D44" s="342"/>
      <c r="E44" s="342"/>
      <c r="F44" s="342"/>
      <c r="G44" s="342"/>
      <c r="H44" s="342"/>
      <c r="I44" s="342"/>
      <c r="J44" s="16" t="s">
        <v>96</v>
      </c>
      <c r="K44" s="49"/>
      <c r="L44" s="49"/>
      <c r="M44" s="49"/>
      <c r="N44" s="49"/>
      <c r="O44" s="49"/>
      <c r="P44" s="49"/>
      <c r="Q44" s="49"/>
      <c r="R44" s="49"/>
      <c r="S44" s="49"/>
      <c r="T44" s="49"/>
      <c r="U44" s="49"/>
      <c r="V44" s="49"/>
    </row>
    <row r="45" spans="1:22" s="20" customFormat="1" ht="15.75" customHeight="1" x14ac:dyDescent="0.15">
      <c r="A45" s="383"/>
      <c r="B45" s="75"/>
      <c r="C45" s="372" t="s">
        <v>97</v>
      </c>
      <c r="D45" s="344"/>
      <c r="E45" s="344"/>
      <c r="F45" s="344"/>
      <c r="G45" s="384" t="s">
        <v>98</v>
      </c>
      <c r="H45" s="342"/>
      <c r="I45" s="342"/>
      <c r="J45" s="16" t="s">
        <v>99</v>
      </c>
      <c r="K45" s="49">
        <v>2360</v>
      </c>
      <c r="L45" s="49">
        <v>2175</v>
      </c>
      <c r="M45" s="49">
        <v>0</v>
      </c>
      <c r="N45" s="49">
        <v>0</v>
      </c>
      <c r="O45" s="49">
        <v>0</v>
      </c>
      <c r="P45" s="49">
        <v>0</v>
      </c>
      <c r="Q45" s="49">
        <v>0</v>
      </c>
      <c r="R45" s="49">
        <v>0</v>
      </c>
      <c r="S45" s="49">
        <v>0</v>
      </c>
      <c r="T45" s="49">
        <v>0</v>
      </c>
      <c r="U45" s="49">
        <v>0</v>
      </c>
      <c r="V45" s="49">
        <v>0</v>
      </c>
    </row>
    <row r="46" spans="1:22" s="20" customFormat="1" ht="15.75" customHeight="1" x14ac:dyDescent="0.15">
      <c r="A46" s="371"/>
      <c r="B46" s="76"/>
      <c r="C46" s="385" t="s">
        <v>100</v>
      </c>
      <c r="D46" s="373"/>
      <c r="E46" s="373"/>
      <c r="F46" s="373"/>
      <c r="G46" s="384" t="s">
        <v>101</v>
      </c>
      <c r="H46" s="342"/>
      <c r="I46" s="342"/>
      <c r="J46" s="16" t="s">
        <v>102</v>
      </c>
      <c r="K46" s="49"/>
      <c r="L46" s="49"/>
      <c r="M46" s="49"/>
      <c r="N46" s="49"/>
      <c r="O46" s="49"/>
      <c r="P46" s="49"/>
      <c r="Q46" s="49"/>
      <c r="R46" s="49"/>
      <c r="S46" s="49"/>
      <c r="T46" s="49"/>
      <c r="U46" s="49"/>
      <c r="V46" s="49"/>
    </row>
    <row r="47" spans="1:22" s="17" customFormat="1" ht="14.1" customHeight="1" x14ac:dyDescent="0.15">
      <c r="A47" s="363"/>
      <c r="B47" s="77"/>
      <c r="C47" s="378" t="s">
        <v>103</v>
      </c>
      <c r="D47" s="379"/>
      <c r="E47" s="379"/>
      <c r="F47" s="379"/>
      <c r="G47" s="78"/>
      <c r="H47" s="79" t="s">
        <v>102</v>
      </c>
      <c r="I47" s="380" t="s">
        <v>104</v>
      </c>
      <c r="J47" s="381" t="s">
        <v>105</v>
      </c>
      <c r="K47" s="361"/>
      <c r="L47" s="361"/>
      <c r="M47" s="361"/>
      <c r="N47" s="361"/>
      <c r="O47" s="361"/>
      <c r="P47" s="361"/>
      <c r="Q47" s="361"/>
      <c r="R47" s="361"/>
      <c r="S47" s="361"/>
      <c r="T47" s="361"/>
      <c r="U47" s="361"/>
      <c r="V47" s="361"/>
    </row>
    <row r="48" spans="1:22" s="17" customFormat="1" ht="14.1" customHeight="1" x14ac:dyDescent="0.15">
      <c r="A48" s="371"/>
      <c r="B48" s="76"/>
      <c r="C48" s="373"/>
      <c r="D48" s="373"/>
      <c r="E48" s="373"/>
      <c r="F48" s="373"/>
      <c r="G48" s="80"/>
      <c r="H48" s="27" t="s">
        <v>106</v>
      </c>
      <c r="I48" s="375"/>
      <c r="J48" s="377"/>
      <c r="K48" s="362"/>
      <c r="L48" s="362"/>
      <c r="M48" s="362"/>
      <c r="N48" s="362"/>
      <c r="O48" s="362"/>
      <c r="P48" s="362"/>
      <c r="Q48" s="362"/>
      <c r="R48" s="362"/>
      <c r="S48" s="362"/>
      <c r="T48" s="362"/>
      <c r="U48" s="362"/>
      <c r="V48" s="362"/>
    </row>
    <row r="49" spans="1:22" s="17" customFormat="1" ht="14.1" customHeight="1" x14ac:dyDescent="0.15">
      <c r="A49" s="363"/>
      <c r="B49" s="81"/>
      <c r="C49" s="372" t="s">
        <v>107</v>
      </c>
      <c r="D49" s="372"/>
      <c r="E49" s="372"/>
      <c r="F49" s="372"/>
      <c r="G49" s="82"/>
      <c r="H49" s="26" t="s">
        <v>108</v>
      </c>
      <c r="I49" s="374" t="s">
        <v>104</v>
      </c>
      <c r="J49" s="376" t="s">
        <v>105</v>
      </c>
      <c r="K49" s="361">
        <v>85.2</v>
      </c>
      <c r="L49" s="361">
        <v>87.8</v>
      </c>
      <c r="M49" s="361">
        <v>84.7</v>
      </c>
      <c r="N49" s="361">
        <v>90.1</v>
      </c>
      <c r="O49" s="361">
        <v>92.6</v>
      </c>
      <c r="P49" s="361">
        <v>93.7</v>
      </c>
      <c r="Q49" s="361">
        <v>96</v>
      </c>
      <c r="R49" s="361">
        <v>99.6</v>
      </c>
      <c r="S49" s="361">
        <v>99.6</v>
      </c>
      <c r="T49" s="361">
        <v>99.6</v>
      </c>
      <c r="U49" s="361">
        <v>99.6</v>
      </c>
      <c r="V49" s="361">
        <v>99.5</v>
      </c>
    </row>
    <row r="50" spans="1:22" s="17" customFormat="1" ht="14.1" customHeight="1" x14ac:dyDescent="0.15">
      <c r="A50" s="371"/>
      <c r="B50" s="76"/>
      <c r="C50" s="373"/>
      <c r="D50" s="373"/>
      <c r="E50" s="373"/>
      <c r="F50" s="373"/>
      <c r="G50" s="80"/>
      <c r="H50" s="27" t="s">
        <v>109</v>
      </c>
      <c r="I50" s="375"/>
      <c r="J50" s="377"/>
      <c r="K50" s="362"/>
      <c r="L50" s="362"/>
      <c r="M50" s="362"/>
      <c r="N50" s="362"/>
      <c r="O50" s="362"/>
      <c r="P50" s="362"/>
      <c r="Q50" s="362"/>
      <c r="R50" s="362"/>
      <c r="S50" s="362"/>
      <c r="T50" s="362"/>
      <c r="U50" s="362"/>
      <c r="V50" s="362"/>
    </row>
    <row r="51" spans="1:22" ht="14.1" customHeight="1" x14ac:dyDescent="0.15">
      <c r="A51" s="363"/>
      <c r="B51" s="365"/>
      <c r="C51" s="367" t="s">
        <v>110</v>
      </c>
      <c r="D51" s="368"/>
      <c r="E51" s="368"/>
      <c r="F51" s="368"/>
      <c r="G51" s="368"/>
      <c r="H51" s="368"/>
      <c r="I51" s="368"/>
      <c r="J51" s="369" t="s">
        <v>111</v>
      </c>
      <c r="K51" s="357"/>
      <c r="L51" s="357"/>
      <c r="M51" s="357"/>
      <c r="N51" s="357"/>
      <c r="O51" s="357"/>
      <c r="P51" s="357"/>
      <c r="Q51" s="357"/>
      <c r="R51" s="357"/>
      <c r="S51" s="357"/>
      <c r="T51" s="357"/>
      <c r="U51" s="357"/>
      <c r="V51" s="357"/>
    </row>
    <row r="52" spans="1:22" ht="14.1" customHeight="1" x14ac:dyDescent="0.15">
      <c r="A52" s="364"/>
      <c r="B52" s="366"/>
      <c r="C52" s="354"/>
      <c r="D52" s="354"/>
      <c r="E52" s="354"/>
      <c r="F52" s="354"/>
      <c r="G52" s="354"/>
      <c r="H52" s="354"/>
      <c r="I52" s="354"/>
      <c r="J52" s="370"/>
      <c r="K52" s="358"/>
      <c r="L52" s="358"/>
      <c r="M52" s="358"/>
      <c r="N52" s="358"/>
      <c r="O52" s="358"/>
      <c r="P52" s="358"/>
      <c r="Q52" s="358"/>
      <c r="R52" s="358"/>
      <c r="S52" s="358"/>
      <c r="T52" s="358"/>
      <c r="U52" s="358"/>
      <c r="V52" s="358"/>
    </row>
    <row r="53" spans="1:22" ht="15.75" customHeight="1" x14ac:dyDescent="0.15">
      <c r="A53" s="83"/>
      <c r="B53" s="84"/>
      <c r="C53" s="354" t="s">
        <v>112</v>
      </c>
      <c r="D53" s="349"/>
      <c r="E53" s="349"/>
      <c r="F53" s="349"/>
      <c r="G53" s="349"/>
      <c r="H53" s="349"/>
      <c r="I53" s="349"/>
      <c r="J53" s="28" t="s">
        <v>113</v>
      </c>
      <c r="K53" s="85">
        <f>K5-K7</f>
        <v>11480</v>
      </c>
      <c r="L53" s="85">
        <f t="shared" ref="L53:V53" si="12">L5-L7</f>
        <v>11510</v>
      </c>
      <c r="M53" s="85">
        <f t="shared" si="12"/>
        <v>11510</v>
      </c>
      <c r="N53" s="85">
        <f t="shared" si="12"/>
        <v>11610</v>
      </c>
      <c r="O53" s="85">
        <f t="shared" si="12"/>
        <v>11710</v>
      </c>
      <c r="P53" s="85">
        <f t="shared" si="12"/>
        <v>11810</v>
      </c>
      <c r="Q53" s="85">
        <f t="shared" si="12"/>
        <v>11910</v>
      </c>
      <c r="R53" s="85">
        <f t="shared" si="12"/>
        <v>12010</v>
      </c>
      <c r="S53" s="85">
        <f t="shared" si="12"/>
        <v>12110</v>
      </c>
      <c r="T53" s="85">
        <f t="shared" si="12"/>
        <v>12210</v>
      </c>
      <c r="U53" s="85">
        <f t="shared" si="12"/>
        <v>12310</v>
      </c>
      <c r="V53" s="85">
        <f t="shared" si="12"/>
        <v>12410</v>
      </c>
    </row>
    <row r="54" spans="1:22" ht="27.75" customHeight="1" x14ac:dyDescent="0.15">
      <c r="A54" s="86"/>
      <c r="B54" s="87"/>
      <c r="C54" s="352" t="s">
        <v>114</v>
      </c>
      <c r="D54" s="349"/>
      <c r="E54" s="349"/>
      <c r="F54" s="349"/>
      <c r="G54" s="349"/>
      <c r="H54" s="355" t="s">
        <v>115</v>
      </c>
      <c r="I54" s="359"/>
      <c r="J54" s="360"/>
      <c r="K54" s="88"/>
      <c r="L54" s="88"/>
      <c r="M54" s="88"/>
      <c r="N54" s="88"/>
      <c r="O54" s="88"/>
      <c r="P54" s="88"/>
      <c r="Q54" s="88"/>
      <c r="R54" s="88"/>
      <c r="S54" s="88"/>
      <c r="T54" s="88"/>
      <c r="U54" s="88"/>
      <c r="V54" s="88"/>
    </row>
    <row r="55" spans="1:22" ht="27.75" customHeight="1" x14ac:dyDescent="0.15">
      <c r="A55" s="89"/>
      <c r="B55" s="90"/>
      <c r="C55" s="351" t="s">
        <v>116</v>
      </c>
      <c r="D55" s="352"/>
      <c r="E55" s="352"/>
      <c r="F55" s="352"/>
      <c r="G55" s="352"/>
      <c r="H55" s="352"/>
      <c r="I55" s="91"/>
      <c r="J55" s="92" t="s">
        <v>117</v>
      </c>
      <c r="K55" s="93"/>
      <c r="L55" s="93"/>
      <c r="M55" s="93"/>
      <c r="N55" s="93"/>
      <c r="O55" s="93"/>
      <c r="P55" s="93"/>
      <c r="Q55" s="93"/>
      <c r="R55" s="93"/>
      <c r="S55" s="93"/>
      <c r="T55" s="93"/>
      <c r="U55" s="93"/>
      <c r="V55" s="88"/>
    </row>
    <row r="56" spans="1:22" ht="27.75" customHeight="1" x14ac:dyDescent="0.15">
      <c r="A56" s="94"/>
      <c r="B56" s="95"/>
      <c r="C56" s="352" t="s">
        <v>118</v>
      </c>
      <c r="D56" s="349"/>
      <c r="E56" s="349"/>
      <c r="F56" s="349"/>
      <c r="G56" s="349"/>
      <c r="H56" s="349"/>
      <c r="I56" s="96"/>
      <c r="J56" s="97" t="s">
        <v>119</v>
      </c>
      <c r="K56" s="88"/>
      <c r="L56" s="88"/>
      <c r="M56" s="88"/>
      <c r="N56" s="88"/>
      <c r="O56" s="88"/>
      <c r="P56" s="88"/>
      <c r="Q56" s="88"/>
      <c r="R56" s="88"/>
      <c r="S56" s="88"/>
      <c r="T56" s="88"/>
      <c r="U56" s="88"/>
      <c r="V56" s="88"/>
    </row>
    <row r="57" spans="1:22" ht="27.75" customHeight="1" x14ac:dyDescent="0.15">
      <c r="A57" s="98"/>
      <c r="B57" s="99"/>
      <c r="C57" s="353" t="s">
        <v>120</v>
      </c>
      <c r="D57" s="354"/>
      <c r="E57" s="354"/>
      <c r="F57" s="354"/>
      <c r="G57" s="354"/>
      <c r="H57" s="354"/>
      <c r="I57" s="100"/>
      <c r="J57" s="101" t="s">
        <v>121</v>
      </c>
      <c r="K57" s="102"/>
      <c r="L57" s="102"/>
      <c r="M57" s="102"/>
      <c r="N57" s="102"/>
      <c r="O57" s="102"/>
      <c r="P57" s="102"/>
      <c r="Q57" s="102"/>
      <c r="R57" s="102"/>
      <c r="S57" s="102"/>
      <c r="T57" s="102"/>
      <c r="U57" s="102"/>
      <c r="V57" s="88"/>
    </row>
    <row r="58" spans="1:22" ht="27.75" customHeight="1" x14ac:dyDescent="0.15">
      <c r="A58" s="94"/>
      <c r="B58" s="95"/>
      <c r="C58" s="352" t="s">
        <v>122</v>
      </c>
      <c r="D58" s="349"/>
      <c r="E58" s="349"/>
      <c r="F58" s="349"/>
      <c r="G58" s="349"/>
      <c r="H58" s="355" t="s">
        <v>123</v>
      </c>
      <c r="I58" s="355"/>
      <c r="J58" s="356"/>
      <c r="K58" s="88"/>
      <c r="L58" s="88"/>
      <c r="M58" s="88"/>
      <c r="N58" s="88"/>
      <c r="O58" s="88"/>
      <c r="P58" s="88"/>
      <c r="Q58" s="88"/>
      <c r="R58" s="88"/>
      <c r="S58" s="88"/>
      <c r="T58" s="88"/>
      <c r="U58" s="88"/>
      <c r="V58" s="88"/>
    </row>
    <row r="59" spans="1:22" ht="15.75" customHeight="1" x14ac:dyDescent="0.15">
      <c r="A59" s="83"/>
      <c r="B59" s="84"/>
      <c r="C59" s="348" t="s">
        <v>35</v>
      </c>
      <c r="D59" s="349"/>
      <c r="E59" s="349"/>
      <c r="F59" s="349"/>
      <c r="G59" s="349"/>
      <c r="H59" s="349"/>
      <c r="I59" s="95"/>
      <c r="J59" s="97" t="s">
        <v>124</v>
      </c>
      <c r="K59" s="88"/>
      <c r="L59" s="88"/>
      <c r="M59" s="88"/>
      <c r="N59" s="88"/>
      <c r="O59" s="88"/>
      <c r="P59" s="88"/>
      <c r="Q59" s="88"/>
      <c r="R59" s="88"/>
      <c r="S59" s="88"/>
      <c r="T59" s="88"/>
      <c r="U59" s="88"/>
      <c r="V59" s="88"/>
    </row>
    <row r="60" spans="1:22" ht="15.75" customHeight="1" x14ac:dyDescent="0.15">
      <c r="A60" s="72"/>
      <c r="B60" s="73"/>
      <c r="C60" s="348" t="s">
        <v>125</v>
      </c>
      <c r="D60" s="349"/>
      <c r="E60" s="349"/>
      <c r="F60" s="349"/>
      <c r="G60" s="349"/>
      <c r="H60" s="349"/>
      <c r="I60" s="95"/>
      <c r="J60" s="97" t="s">
        <v>126</v>
      </c>
      <c r="K60" s="88">
        <v>281345</v>
      </c>
      <c r="L60" s="88">
        <v>265379</v>
      </c>
      <c r="M60" s="88">
        <v>249397</v>
      </c>
      <c r="N60" s="88">
        <v>232130</v>
      </c>
      <c r="O60" s="88">
        <v>213853</v>
      </c>
      <c r="P60" s="88">
        <v>194107</v>
      </c>
      <c r="Q60" s="88">
        <v>177382</v>
      </c>
      <c r="R60" s="88">
        <v>158364</v>
      </c>
      <c r="S60" s="88">
        <v>138842</v>
      </c>
      <c r="T60" s="88">
        <v>120821</v>
      </c>
      <c r="U60" s="88">
        <v>103673</v>
      </c>
      <c r="V60" s="88">
        <v>89746</v>
      </c>
    </row>
    <row r="61" spans="1:22" ht="15.75" customHeight="1" x14ac:dyDescent="0.15">
      <c r="A61" s="3" t="s">
        <v>36</v>
      </c>
      <c r="B61" s="3"/>
      <c r="D61" s="29"/>
      <c r="I61" s="4"/>
      <c r="J61" s="3"/>
      <c r="V61" s="4" t="s">
        <v>23</v>
      </c>
    </row>
    <row r="62" spans="1:22" ht="15.75" customHeight="1" x14ac:dyDescent="0.15">
      <c r="A62" s="5"/>
      <c r="B62" s="6"/>
      <c r="C62" s="6"/>
      <c r="D62" s="30"/>
      <c r="E62" s="6"/>
      <c r="F62" s="6"/>
      <c r="G62" s="6"/>
      <c r="H62" s="7" t="s">
        <v>24</v>
      </c>
      <c r="I62" s="7"/>
      <c r="J62" s="103"/>
      <c r="K62" s="9" t="s">
        <v>8</v>
      </c>
      <c r="L62" s="9" t="s">
        <v>9</v>
      </c>
      <c r="M62" s="346" t="s">
        <v>226</v>
      </c>
      <c r="N62" s="346" t="s">
        <v>203</v>
      </c>
      <c r="O62" s="346" t="s">
        <v>204</v>
      </c>
      <c r="P62" s="346" t="s">
        <v>205</v>
      </c>
      <c r="Q62" s="346" t="s">
        <v>206</v>
      </c>
      <c r="R62" s="346" t="s">
        <v>207</v>
      </c>
      <c r="S62" s="346" t="s">
        <v>208</v>
      </c>
      <c r="T62" s="346" t="s">
        <v>209</v>
      </c>
      <c r="U62" s="346" t="s">
        <v>210</v>
      </c>
      <c r="V62" s="346" t="s">
        <v>211</v>
      </c>
    </row>
    <row r="63" spans="1:22" ht="30" customHeight="1" x14ac:dyDescent="0.15">
      <c r="A63" s="11"/>
      <c r="B63" s="12"/>
      <c r="C63" s="12" t="s">
        <v>43</v>
      </c>
      <c r="D63" s="12"/>
      <c r="E63" s="12" t="s">
        <v>44</v>
      </c>
      <c r="F63" s="12"/>
      <c r="G63" s="12"/>
      <c r="H63" s="12"/>
      <c r="I63" s="104"/>
      <c r="J63" s="37"/>
      <c r="K63" s="14" t="s">
        <v>10</v>
      </c>
      <c r="L63" s="14" t="s">
        <v>11</v>
      </c>
      <c r="M63" s="350"/>
      <c r="N63" s="347"/>
      <c r="O63" s="347"/>
      <c r="P63" s="347"/>
      <c r="Q63" s="347"/>
      <c r="R63" s="347"/>
      <c r="S63" s="347"/>
      <c r="T63" s="347"/>
      <c r="U63" s="347"/>
      <c r="V63" s="347"/>
    </row>
    <row r="64" spans="1:22" ht="15.75" customHeight="1" x14ac:dyDescent="0.15">
      <c r="A64" s="105"/>
      <c r="B64" s="91"/>
      <c r="C64" s="344" t="s">
        <v>37</v>
      </c>
      <c r="D64" s="344"/>
      <c r="E64" s="344"/>
      <c r="F64" s="344"/>
      <c r="G64" s="31"/>
      <c r="H64" s="31"/>
      <c r="I64" s="96"/>
      <c r="J64" s="106"/>
      <c r="K64" s="107">
        <f>K65+K66</f>
        <v>36519</v>
      </c>
      <c r="L64" s="107">
        <f t="shared" ref="L64:V64" si="13">L65+L66</f>
        <v>38834</v>
      </c>
      <c r="M64" s="107">
        <f t="shared" si="13"/>
        <v>39117</v>
      </c>
      <c r="N64" s="107">
        <f t="shared" si="13"/>
        <v>38193</v>
      </c>
      <c r="O64" s="107">
        <f t="shared" si="13"/>
        <v>41151</v>
      </c>
      <c r="P64" s="107">
        <f t="shared" si="13"/>
        <v>35947</v>
      </c>
      <c r="Q64" s="107">
        <f t="shared" si="13"/>
        <v>35738</v>
      </c>
      <c r="R64" s="107">
        <f t="shared" si="13"/>
        <v>40443</v>
      </c>
      <c r="S64" s="107">
        <f t="shared" si="13"/>
        <v>37081</v>
      </c>
      <c r="T64" s="107">
        <f t="shared" si="13"/>
        <v>34526</v>
      </c>
      <c r="U64" s="107">
        <f t="shared" si="13"/>
        <v>33081</v>
      </c>
      <c r="V64" s="107">
        <f t="shared" si="13"/>
        <v>29312</v>
      </c>
    </row>
    <row r="65" spans="1:22" ht="15.75" customHeight="1" x14ac:dyDescent="0.15">
      <c r="A65" s="32"/>
      <c r="B65" s="33"/>
      <c r="C65" s="33"/>
      <c r="D65" s="108"/>
      <c r="E65" s="33"/>
      <c r="F65" s="34"/>
      <c r="G65" s="341" t="s">
        <v>38</v>
      </c>
      <c r="H65" s="342"/>
      <c r="I65" s="342"/>
      <c r="J65" s="343"/>
      <c r="K65" s="49">
        <v>22232</v>
      </c>
      <c r="L65" s="49">
        <v>21781</v>
      </c>
      <c r="M65" s="49">
        <v>21377</v>
      </c>
      <c r="N65" s="49">
        <v>22106</v>
      </c>
      <c r="O65" s="49">
        <v>22634</v>
      </c>
      <c r="P65" s="49">
        <v>23611</v>
      </c>
      <c r="Q65" s="49">
        <v>24589</v>
      </c>
      <c r="R65" s="49">
        <v>26368</v>
      </c>
      <c r="S65" s="49">
        <v>26348</v>
      </c>
      <c r="T65" s="49">
        <v>24325</v>
      </c>
      <c r="U65" s="49">
        <v>22980</v>
      </c>
      <c r="V65" s="49">
        <v>19311</v>
      </c>
    </row>
    <row r="66" spans="1:22" ht="15.75" customHeight="1" x14ac:dyDescent="0.15">
      <c r="A66" s="35"/>
      <c r="B66" s="36"/>
      <c r="C66" s="33"/>
      <c r="D66" s="108"/>
      <c r="E66" s="33"/>
      <c r="F66" s="34"/>
      <c r="G66" s="341" t="s">
        <v>39</v>
      </c>
      <c r="H66" s="342"/>
      <c r="I66" s="342"/>
      <c r="J66" s="343"/>
      <c r="K66" s="49">
        <v>14287</v>
      </c>
      <c r="L66" s="49">
        <v>17053</v>
      </c>
      <c r="M66" s="49">
        <v>17740</v>
      </c>
      <c r="N66" s="49">
        <v>16087</v>
      </c>
      <c r="O66" s="49">
        <v>18517</v>
      </c>
      <c r="P66" s="49">
        <v>12336</v>
      </c>
      <c r="Q66" s="49">
        <v>11149</v>
      </c>
      <c r="R66" s="49">
        <v>14075</v>
      </c>
      <c r="S66" s="49">
        <v>10733</v>
      </c>
      <c r="T66" s="49">
        <v>10201</v>
      </c>
      <c r="U66" s="49">
        <v>10101</v>
      </c>
      <c r="V66" s="49">
        <v>10001</v>
      </c>
    </row>
    <row r="67" spans="1:22" ht="15.75" customHeight="1" x14ac:dyDescent="0.15">
      <c r="A67" s="105"/>
      <c r="B67" s="91"/>
      <c r="C67" s="344" t="s">
        <v>40</v>
      </c>
      <c r="D67" s="344"/>
      <c r="E67" s="344"/>
      <c r="F67" s="344"/>
      <c r="G67" s="31"/>
      <c r="H67" s="31"/>
      <c r="I67" s="96"/>
      <c r="J67" s="106"/>
      <c r="K67" s="44">
        <f>K68+K69</f>
        <v>0</v>
      </c>
      <c r="L67" s="44">
        <f t="shared" ref="L67:V67" si="14">L68+L69</f>
        <v>0</v>
      </c>
      <c r="M67" s="44">
        <f t="shared" si="14"/>
        <v>0</v>
      </c>
      <c r="N67" s="44">
        <f t="shared" si="14"/>
        <v>0</v>
      </c>
      <c r="O67" s="44">
        <f t="shared" si="14"/>
        <v>0</v>
      </c>
      <c r="P67" s="44">
        <f t="shared" si="14"/>
        <v>0</v>
      </c>
      <c r="Q67" s="44">
        <f t="shared" si="14"/>
        <v>0</v>
      </c>
      <c r="R67" s="44">
        <f t="shared" si="14"/>
        <v>0</v>
      </c>
      <c r="S67" s="44">
        <f t="shared" si="14"/>
        <v>0</v>
      </c>
      <c r="T67" s="44">
        <f t="shared" si="14"/>
        <v>0</v>
      </c>
      <c r="U67" s="44">
        <f t="shared" si="14"/>
        <v>0</v>
      </c>
      <c r="V67" s="44">
        <f t="shared" si="14"/>
        <v>0</v>
      </c>
    </row>
    <row r="68" spans="1:22" ht="15.75" customHeight="1" x14ac:dyDescent="0.15">
      <c r="A68" s="32"/>
      <c r="B68" s="33"/>
      <c r="C68" s="33"/>
      <c r="D68" s="108"/>
      <c r="E68" s="33"/>
      <c r="F68" s="34"/>
      <c r="G68" s="341" t="s">
        <v>38</v>
      </c>
      <c r="H68" s="342"/>
      <c r="I68" s="342"/>
      <c r="J68" s="343"/>
      <c r="K68" s="49"/>
      <c r="L68" s="49"/>
      <c r="M68" s="49"/>
      <c r="N68" s="49"/>
      <c r="O68" s="49"/>
      <c r="P68" s="49"/>
      <c r="Q68" s="49"/>
      <c r="R68" s="49"/>
      <c r="S68" s="49"/>
      <c r="T68" s="49"/>
      <c r="U68" s="49"/>
      <c r="V68" s="49"/>
    </row>
    <row r="69" spans="1:22" ht="15.75" customHeight="1" x14ac:dyDescent="0.15">
      <c r="A69" s="35"/>
      <c r="B69" s="36"/>
      <c r="C69" s="36"/>
      <c r="D69" s="109"/>
      <c r="E69" s="36"/>
      <c r="F69" s="37"/>
      <c r="G69" s="341" t="s">
        <v>39</v>
      </c>
      <c r="H69" s="342"/>
      <c r="I69" s="342"/>
      <c r="J69" s="343"/>
      <c r="K69" s="49"/>
      <c r="L69" s="49"/>
      <c r="M69" s="49"/>
      <c r="N69" s="49"/>
      <c r="O69" s="49"/>
      <c r="P69" s="49"/>
      <c r="Q69" s="49"/>
      <c r="R69" s="49"/>
      <c r="S69" s="49"/>
      <c r="T69" s="49"/>
      <c r="U69" s="49"/>
      <c r="V69" s="49"/>
    </row>
    <row r="70" spans="1:22" x14ac:dyDescent="0.15">
      <c r="A70" s="110"/>
      <c r="B70" s="31"/>
      <c r="C70" s="345" t="s">
        <v>41</v>
      </c>
      <c r="D70" s="342"/>
      <c r="E70" s="342"/>
      <c r="F70" s="342"/>
      <c r="G70" s="31"/>
      <c r="H70" s="31"/>
      <c r="I70" s="96"/>
      <c r="J70" s="106"/>
      <c r="K70" s="107">
        <f>K64+K67</f>
        <v>36519</v>
      </c>
      <c r="L70" s="107">
        <f t="shared" ref="L70:V70" si="15">L64+L67</f>
        <v>38834</v>
      </c>
      <c r="M70" s="107">
        <f t="shared" si="15"/>
        <v>39117</v>
      </c>
      <c r="N70" s="107">
        <f t="shared" si="15"/>
        <v>38193</v>
      </c>
      <c r="O70" s="107">
        <f t="shared" si="15"/>
        <v>41151</v>
      </c>
      <c r="P70" s="107">
        <f t="shared" si="15"/>
        <v>35947</v>
      </c>
      <c r="Q70" s="107">
        <f t="shared" si="15"/>
        <v>35738</v>
      </c>
      <c r="R70" s="107">
        <f t="shared" si="15"/>
        <v>40443</v>
      </c>
      <c r="S70" s="107">
        <f t="shared" si="15"/>
        <v>37081</v>
      </c>
      <c r="T70" s="107">
        <f t="shared" si="15"/>
        <v>34526</v>
      </c>
      <c r="U70" s="107">
        <f t="shared" si="15"/>
        <v>33081</v>
      </c>
      <c r="V70" s="107">
        <f t="shared" si="15"/>
        <v>29312</v>
      </c>
    </row>
  </sheetData>
  <mergeCells count="141">
    <mergeCell ref="V2:V3"/>
    <mergeCell ref="A4:A21"/>
    <mergeCell ref="B4:B11"/>
    <mergeCell ref="D4:I4"/>
    <mergeCell ref="E5:I5"/>
    <mergeCell ref="F6:J6"/>
    <mergeCell ref="F7:I7"/>
    <mergeCell ref="M2:M3"/>
    <mergeCell ref="N2:N3"/>
    <mergeCell ref="O2:O3"/>
    <mergeCell ref="P2:P3"/>
    <mergeCell ref="Q2:Q3"/>
    <mergeCell ref="R2:R3"/>
    <mergeCell ref="B12:B20"/>
    <mergeCell ref="D12:I12"/>
    <mergeCell ref="E13:J13"/>
    <mergeCell ref="F14:J14"/>
    <mergeCell ref="G15:J15"/>
    <mergeCell ref="F16:J16"/>
    <mergeCell ref="S2:S3"/>
    <mergeCell ref="T2:T3"/>
    <mergeCell ref="U2:U3"/>
    <mergeCell ref="E17:J17"/>
    <mergeCell ref="F18:J18"/>
    <mergeCell ref="G19:J19"/>
    <mergeCell ref="F20:J20"/>
    <mergeCell ref="E21:F21"/>
    <mergeCell ref="H21:I21"/>
    <mergeCell ref="F8:J8"/>
    <mergeCell ref="E9:J9"/>
    <mergeCell ref="F10:J10"/>
    <mergeCell ref="F11:J11"/>
    <mergeCell ref="A22:A38"/>
    <mergeCell ref="B22:B30"/>
    <mergeCell ref="E22:I22"/>
    <mergeCell ref="E23:J23"/>
    <mergeCell ref="E24:J24"/>
    <mergeCell ref="E25:J25"/>
    <mergeCell ref="E26:J26"/>
    <mergeCell ref="E27:J27"/>
    <mergeCell ref="E28:J28"/>
    <mergeCell ref="E29:J29"/>
    <mergeCell ref="E38:F38"/>
    <mergeCell ref="H38:I38"/>
    <mergeCell ref="C39:F39"/>
    <mergeCell ref="H39:I39"/>
    <mergeCell ref="C40:F40"/>
    <mergeCell ref="C41:F41"/>
    <mergeCell ref="E30:J30"/>
    <mergeCell ref="B31:B37"/>
    <mergeCell ref="E31:I31"/>
    <mergeCell ref="E32:J32"/>
    <mergeCell ref="G33:J33"/>
    <mergeCell ref="E34:I34"/>
    <mergeCell ref="E35:J35"/>
    <mergeCell ref="E36:J36"/>
    <mergeCell ref="E37:J37"/>
    <mergeCell ref="C42:F42"/>
    <mergeCell ref="C43:F43"/>
    <mergeCell ref="H43:I43"/>
    <mergeCell ref="C44:I44"/>
    <mergeCell ref="A45:A46"/>
    <mergeCell ref="C45:F45"/>
    <mergeCell ref="G45:I45"/>
    <mergeCell ref="C46:F46"/>
    <mergeCell ref="G46:I46"/>
    <mergeCell ref="S47:S48"/>
    <mergeCell ref="T47:T48"/>
    <mergeCell ref="U47:U48"/>
    <mergeCell ref="V47:V48"/>
    <mergeCell ref="A49:A50"/>
    <mergeCell ref="C49:F50"/>
    <mergeCell ref="I49:I50"/>
    <mergeCell ref="J49:J50"/>
    <mergeCell ref="K49:K50"/>
    <mergeCell ref="L49:L50"/>
    <mergeCell ref="M47:M48"/>
    <mergeCell ref="N47:N48"/>
    <mergeCell ref="O47:O48"/>
    <mergeCell ref="P47:P48"/>
    <mergeCell ref="Q47:Q48"/>
    <mergeCell ref="R47:R48"/>
    <mergeCell ref="A47:A48"/>
    <mergeCell ref="C47:F48"/>
    <mergeCell ref="I47:I48"/>
    <mergeCell ref="J47:J48"/>
    <mergeCell ref="K47:K48"/>
    <mergeCell ref="L47:L48"/>
    <mergeCell ref="S49:S50"/>
    <mergeCell ref="T49:T50"/>
    <mergeCell ref="U49:U50"/>
    <mergeCell ref="V49:V50"/>
    <mergeCell ref="A51:A52"/>
    <mergeCell ref="B51:B52"/>
    <mergeCell ref="C51:I52"/>
    <mergeCell ref="J51:J52"/>
    <mergeCell ref="K51:K52"/>
    <mergeCell ref="L51:L52"/>
    <mergeCell ref="M49:M50"/>
    <mergeCell ref="N49:N50"/>
    <mergeCell ref="O49:O50"/>
    <mergeCell ref="P49:P50"/>
    <mergeCell ref="Q49:Q50"/>
    <mergeCell ref="R49:R50"/>
    <mergeCell ref="V51:V52"/>
    <mergeCell ref="C55:H55"/>
    <mergeCell ref="C56:H56"/>
    <mergeCell ref="C57:H57"/>
    <mergeCell ref="C58:G58"/>
    <mergeCell ref="H58:J58"/>
    <mergeCell ref="C59:H59"/>
    <mergeCell ref="S51:S52"/>
    <mergeCell ref="T51:T52"/>
    <mergeCell ref="U51:U52"/>
    <mergeCell ref="C53:I53"/>
    <mergeCell ref="C54:G54"/>
    <mergeCell ref="H54:J54"/>
    <mergeCell ref="M51:M52"/>
    <mergeCell ref="N51:N52"/>
    <mergeCell ref="O51:O52"/>
    <mergeCell ref="P51:P52"/>
    <mergeCell ref="Q51:Q52"/>
    <mergeCell ref="R51:R52"/>
    <mergeCell ref="U62:U63"/>
    <mergeCell ref="V62:V63"/>
    <mergeCell ref="C64:F64"/>
    <mergeCell ref="C60:H60"/>
    <mergeCell ref="M62:M63"/>
    <mergeCell ref="N62:N63"/>
    <mergeCell ref="O62:O63"/>
    <mergeCell ref="P62:P63"/>
    <mergeCell ref="Q62:Q63"/>
    <mergeCell ref="G65:J65"/>
    <mergeCell ref="G66:J66"/>
    <mergeCell ref="C67:F67"/>
    <mergeCell ref="G68:J68"/>
    <mergeCell ref="G69:J69"/>
    <mergeCell ref="C70:F70"/>
    <mergeCell ref="R62:R63"/>
    <mergeCell ref="S62:S63"/>
    <mergeCell ref="T62:T63"/>
  </mergeCells>
  <phoneticPr fontId="1"/>
  <pageMargins left="0.47244094488188981" right="0.47244094488188981" top="0.98425196850393704" bottom="0.39370078740157483" header="0.51181102362204722" footer="0.35433070866141736"/>
  <pageSetup paperSize="9" scale="85" fitToHeight="0" orientation="landscape" blackAndWhite="1" r:id="rId1"/>
  <headerFooter alignWithMargins="0">
    <oddHeader xml:space="preserve">&amp;L&amp;12様式第2号（法非適用企業）&amp;C&amp;"ＭＳ Ｐゴシック,標準"&amp;20投資・財政計画
（収支計画）&amp;R
</oddHeader>
  </headerFooter>
  <rowBreaks count="1" manualBreakCount="1">
    <brk id="38"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別添２－２　（下水道事業）</vt:lpstr>
      <vt:lpstr>別紙（非適）</vt:lpstr>
      <vt:lpstr>'別紙（非適）'!Print_Area</vt:lpstr>
      <vt:lpstr>'別添２－２　（下水道事業）'!Print_Area</vt:lpstr>
      <vt:lpstr>'別紙（非適）'!Print_Titles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2017-03-09T07:06:17Z</dcterms:modified>
</cp:coreProperties>
</file>