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２総合政策課\３財政担当\R06\04 地方財政の公表\財政状況資料集\060828 令和４年度財政状況資料集の作成について（2回目・地方公会計関係）※分析欄記入依頼\03 県へ回答（結合データ）\"/>
    </mc:Choice>
  </mc:AlternateContent>
  <xr:revisionPtr revIDLastSave="0" documentId="13_ncr:1_{E02AB279-440D-4836-A870-3C0E4982EA2D}" xr6:coauthVersionLast="47" xr6:coauthVersionMax="47" xr10:uidLastSave="{00000000-0000-0000-0000-000000000000}"/>
  <bookViews>
    <workbookView xWindow="-120" yWindow="-120" windowWidth="29040" windowHeight="15720" xr2:uid="{5E5522C9-962A-445B-8A49-8B5A5A7256D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<sst xmlns="http://schemas.openxmlformats.org/spreadsheetml/2006/main" count="1127" uniqueCount="606">
  <si>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</si>
  <si>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</si>
  <si>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</si>
  <si>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</si>
  <si>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</si>
  <si>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</si>
  <si>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</si>
  <si>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</si>
  <si>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</si>
  <si>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</si>
  <si>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</si>
  <si>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</si>
  <si>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</si>
  <si>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</si>
  <si>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</si>
  <si>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</si>
  <si>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</si>
  <si>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</si>
  <si>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</si>
  <si>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</si>
  <si>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</si>
  <si>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</si>
  <si>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</si>
  <si>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</si>
  <si>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</si>
  <si>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</si>
  <si>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</si>
  <si>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</si>
  <si>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</si>
  <si>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</si>
  <si>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</si>
  <si>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</si>
  <si>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</si>
  <si>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</si>
  <si>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</si>
  <si>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</si>
  <si>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</si>
  <si>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</si>
  <si>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</si>
  <si>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</si>
  <si>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</si>
  <si>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</si>
  <si>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</si>
  <si>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</si>
  <si>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</si>
  <si>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</si>
  <si>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</si>
  <si>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</si>
  <si>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</si>
  <si>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</si>
  <si>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</si>
  <si>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</si>
  <si>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</si>
  <si>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</si>
  <si>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</si>
  <si>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</si>
  <si>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</si>
  <si>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</si>
  <si>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</si>
  <si>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</si>
  <si>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</si>
  <si>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</si>
  <si>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</si>
  <si>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</si>
  <si>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</si>
  <si>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</si>
  <si>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</si>
  <si>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</si>
  <si>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</si>
  <si>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</si>
  <si>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</si>
  <si>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</si>
  <si>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</si>
  <si>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</si>
  <si>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</si>
  <si>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</si>
  <si>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</si>
  <si>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</si>
  <si>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</si>
  <si>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</si>
  <si>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</si>
  <si>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</si>
  <si>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</si>
  <si>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</si>
  <si>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</si>
  <si>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</si>
  <si>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</si>
  <si>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</si>
  <si>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</si>
  <si>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</si>
  <si>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</si>
  <si>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</si>
  <si>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</si>
  <si>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</si>
  <si>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</si>
  <si>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</si>
  <si>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</si>
  <si>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</si>
  <si>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</si>
  <si>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</si>
  <si>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</si>
  <si>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</si>
  <si>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</si>
  <si>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</si>
  <si>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</si>
  <si>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</si>
  <si>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</si>
  <si>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</si>
  <si>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</si>
  <si>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</si>
  <si>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</si>
  <si>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</si>
  <si>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</si>
  <si>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</si>
  <si>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</si>
  <si>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</si>
  <si>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</si>
  <si>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</si>
  <si>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</si>
  <si>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</si>
  <si>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</si>
  <si>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</si>
  <si>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</si>
  <si>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</si>
  <si>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</si>
  <si>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</si>
  <si>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</si>
  <si>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</si>
  <si>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</si>
  <si>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</si>
  <si>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</si>
  <si>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</si>
  <si>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</si>
  <si>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</si>
  <si>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</si>
  <si>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</si>
  <si>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</si>
  <si>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</si>
  <si>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</si>
  <si>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</si>
  <si>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</si>
  <si>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</si>
  <si>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</si>
  <si>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</si>
  <si>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</si>
  <si>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</si>
  <si>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</si>
  <si>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</si>
  <si>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</si>
  <si>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</si>
  <si>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</si>
  <si>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</si>
  <si>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</si>
  <si>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</si>
  <si>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</si>
  <si>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</si>
  <si>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</si>
  <si>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</si>
  <si>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</si>
  <si>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</si>
  <si>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</si>
  <si>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</si>
  <si>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</si>
  <si>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</si>
  <si>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</si>
  <si>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</si>
  <si>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</si>
  <si>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</si>
  <si>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</si>
  <si>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</si>
  <si>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</si>
  <si>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</si>
  <si>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</si>
  <si>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</si>
  <si>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</si>
  <si>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</si>
  <si>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</si>
  <si>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</si>
  <si>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</si>
  <si>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</si>
  <si>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</si>
  <si>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</si>
  <si>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</si>
  <si>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</si>
  <si>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</si>
  <si>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</si>
  <si>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</si>
  <si>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</si>
  <si>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</si>
  <si>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</si>
  <si>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</si>
  <si>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</si>
  <si>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</si>
  <si>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</si>
  <si>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</si>
  <si>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</si>
  <si>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</si>
  <si>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</si>
  <si>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</si>
  <si>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</si>
  <si>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</si>
  <si>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</si>
  <si>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</si>
  <si>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</si>
  <si>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</si>
  <si>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</si>
  <si>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</si>
  <si>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</si>
  <si>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</si>
  <si>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</si>
  <si>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</si>
  <si>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</si>
  <si>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</si>
  <si>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</si>
  <si>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</si>
  <si>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</si>
  <si>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</si>
  <si>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</si>
  <si>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</si>
  <si>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</si>
  <si>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</si>
  <si>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</si>
  <si>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</si>
  <si>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</si>
  <si>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</si>
  <si>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</si>
  <si>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</si>
  <si>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</si>
  <si>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</si>
  <si>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</si>
  <si>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</si>
  <si>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</si>
  <si>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</si>
  <si>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</si>
  <si>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</si>
  <si>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</si>
  <si>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</si>
  <si>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</si>
  <si>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</si>
  <si>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</si>
  <si>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</si>
  <si>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</si>
  <si>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</si>
  <si>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</si>
  <si>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</si>
  <si>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</si>
  <si>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</si>
  <si>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</si>
  <si>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</si>
  <si>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</si>
  <si>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</si>
  <si>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</si>
  <si>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</si>
  <si>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</si>
  <si>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</si>
  <si>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</si>
  <si>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</si>
  <si>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</si>
  <si>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</si>
  <si>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</si>
  <si>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</si>
  <si>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</si>
  <si>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</si>
  <si>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</si>
  <si>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</si>
  <si>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</si>
  <si>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</si>
  <si>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</si>
  <si>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</si>
  <si>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</si>
  <si>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</si>
  <si>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</si>
  <si>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</si>
  <si>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</si>
  <si>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</si>
  <si>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</si>
  <si>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</si>
  <si>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</si>
  <si>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</si>
  <si>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</si>
  <si>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</si>
  <si>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</si>
  <si>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</si>
  <si>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</si>
  <si>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</si>
  <si>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</si>
  <si>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</si>
  <si>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</si>
  <si>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</si>
  <si>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</si>
  <si>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</si>
  <si>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</si>
  <si>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</si>
  <si>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</si>
  <si>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</si>
  <si>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</si>
  <si>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</si>
  <si>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</si>
  <si>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</si>
  <si>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</si>
  <si>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</si>
  <si>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</si>
  <si>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</si>
  <si>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</si>
  <si>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</si>
  <si>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</si>
  <si>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</si>
  <si>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</si>
  <si>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</si>
  <si>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</si>
  <si>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</si>
  <si>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</si>
  <si>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</si>
  <si>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</si>
  <si>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</si>
  <si>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</si>
  <si>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</si>
  <si>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</si>
  <si>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</si>
  <si>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</si>
  <si>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</si>
  <si>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</si>
  <si>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</si>
  <si>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</si>
  <si>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</si>
  <si>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</si>
  <si>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</si>
  <si>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</si>
  <si>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</si>
  <si>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</si>
  <si>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</si>
  <si>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</si>
  <si>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</si>
  <si>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</si>
  <si>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</si>
  <si>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</si>
  <si>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</si>
  <si>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</si>
  <si>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</si>
  <si>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</si>
  <si>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</si>
  <si>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</si>
  <si>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</si>
  <si>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</si>
  <si>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</si>
  <si>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</si>
  <si>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</si>
  <si>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</si>
  <si>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</si>
  <si>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</si>
  <si>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</si>
  <si>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</si>
  <si>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</si>
  <si>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</si>
  <si>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</si>
  <si>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</si>
  <si>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</si>
  <si>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</si>
  <si>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</si>
  <si>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</si>
  <si>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</si>
  <si>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</si>
  <si>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</si>
  <si>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</si>
  <si>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</si>
  <si>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</si>
  <si>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</si>
  <si>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</si>
  <si>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</si>
  <si>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</si>
  <si>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</si>
  <si>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</si>
  <si>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</si>
  <si>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</si>
  <si>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</si>
  <si>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</si>
  <si>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</si>
  <si>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</si>
  <si>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</si>
  <si>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</si>
  <si>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</si>
  <si>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</si>
  <si>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</si>
  <si>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</si>
  <si>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</si>
  <si>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</si>
  <si>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</si>
  <si>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</si>
  <si>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</si>
  <si>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</si>
  <si>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</si>
  <si>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</si>
  <si>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</si>
  <si>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</si>
  <si>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</si>
  <si>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</si>
  <si>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</si>
  <si>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</si>
  <si>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</si>
  <si>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</si>
  <si>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</si>
  <si>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</si>
  <si>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</si>
  <si>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</si>
  <si>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</si>
  <si>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</si>
  <si>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</si>
  <si>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</si>
  <si>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</si>
  <si>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</si>
  <si>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</si>
  <si>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</si>
  <si>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</si>
  <si>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</si>
  <si>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</si>
  <si>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</si>
  <si>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</si>
  <si>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</si>
  <si>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</si>
  <si>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</si>
  <si>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</si>
  <si>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</si>
  <si>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</si>
  <si>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</si>
  <si>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</si>
  <si>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</si>
  <si>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</si>
  <si>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</si>
  <si>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</si>
  <si>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</si>
  <si>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</si>
  <si>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</si>
  <si>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</si>
  <si>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</si>
  <si>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</si>
  <si>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</si>
  <si>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</si>
  <si>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</si>
  <si>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</si>
  <si>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</si>
  <si>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</si>
  <si>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</si>
  <si>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</si>
  <si>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</si>
  <si>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</si>
  <si>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</si>
  <si>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</si>
  <si>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</si>
  <si>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</si>
  <si>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</si>
  <si>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</si>
  <si>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</si>
  <si>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</si>
  <si>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</si>
  <si>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</si>
  <si>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</si>
  <si>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</si>
  <si>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</si>
  <si>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</si>
  <si>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</si>
  <si>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</si>
  <si>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</si>
  <si>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</si>
  <si>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</si>
  <si>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</si>
  <si>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</si>
  <si>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</si>
  <si>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</si>
  <si>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</si>
  <si>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</si>
  <si>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</si>
  <si>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</si>
  <si>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</si>
  <si>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</si>
  <si>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</si>
  <si>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</si>
  <si>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</si>
  <si>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</si>
  <si>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</si>
  <si>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</si>
  <si>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</si>
  <si>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</si>
  <si>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</si>
  <si>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</si>
  <si>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</si>
  <si>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</si>
  <si>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</si>
  <si>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</si>
  <si>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</si>
  <si>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</si>
  <si>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</si>
  <si>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</si>
  <si>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</si>
  <si>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</si>
  <si>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</si>
  <si>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</si>
  <si>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</si>
  <si>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</si>
  <si>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</si>
  <si>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</si>
  <si>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</si>
  <si>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</si>
  <si>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</si>
  <si>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</si>
  <si>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</si>
  <si>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</si>
  <si>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</si>
  <si>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</si>
  <si>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</si>
  <si>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</si>
  <si>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</si>
  <si>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</si>
  <si>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</si>
  <si>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</si>
  <si>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</si>
  <si>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</si>
  <si>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</si>
  <si>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</si>
  <si>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</si>
  <si>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</si>
  <si>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</si>
  <si>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</si>
  <si>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</si>
  <si>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</si>
  <si>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</si>
  <si>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</si>
  <si>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</si>
  <si>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</si>
  <si>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</si>
  <si>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</si>
  <si>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</si>
  <si>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</si>
  <si>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</si>
  <si>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</si>
  <si>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</si>
  <si>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</si>
  <si>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</si>
  <si>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</si>
  <si>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</si>
  <si>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</si>
  <si>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</si>
  <si>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</si>
  <si>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</si>
  <si>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</si>
  <si>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</si>
  <si>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</si>
  <si>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</si>
  <si>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</si>
  <si>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</si>
  <si>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</si>
  <si>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</si>
  <si>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</si>
  <si>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</si>
  <si>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</si>
  <si>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</si>
  <si>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</si>
  <si>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</si>
  <si>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</si>
  <si>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</si>
  <si>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</si>
  <si>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</si>
  <si>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</si>
  <si>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</si>
  <si>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2.95</t>
  </si>
  <si>
    <t>▲ 1.21</t>
  </si>
  <si>
    <t>水道事業会計</t>
  </si>
  <si>
    <t>一般会計</t>
  </si>
  <si>
    <t>介護保険特別会計</t>
  </si>
  <si>
    <t>国民健康保険特別会計</t>
  </si>
  <si>
    <t>下水道事業特別会計</t>
  </si>
  <si>
    <t>農業集落排水事業特別会計</t>
  </si>
  <si>
    <t>熊田診療所特別会計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</si>
  <si>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</si>
  <si>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</si>
  <si>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</si>
  <si>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</si>
  <si>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</si>
  <si>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</si>
  <si>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</si>
  <si>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</si>
  <si>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</si>
  <si>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</si>
  <si>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</si>
  <si>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</si>
  <si>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</si>
  <si>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</si>
  <si>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</si>
  <si>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</si>
  <si>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5">
      <t>ナスカラスヤマシ</t>
    </rPh>
    <rPh sb="5" eb="9">
      <t>ノウギョウコウシャ</t>
    </rPh>
    <phoneticPr fontId="2"/>
  </si>
  <si>
    <t>-</t>
    <phoneticPr fontId="2"/>
  </si>
  <si>
    <t>市有施設整備基金</t>
    <rPh sb="0" eb="2">
      <t>シユウ</t>
    </rPh>
    <rPh sb="2" eb="4">
      <t>シセツ</t>
    </rPh>
    <rPh sb="4" eb="6">
      <t>セイビ</t>
    </rPh>
    <rPh sb="6" eb="8">
      <t>キキン</t>
    </rPh>
    <phoneticPr fontId="2"/>
  </si>
  <si>
    <t>庁舎整備基金</t>
    <rPh sb="0" eb="2">
      <t>チョウシャ</t>
    </rPh>
    <rPh sb="2" eb="4">
      <t>セイビ</t>
    </rPh>
    <rPh sb="4" eb="6">
      <t>キキン</t>
    </rPh>
    <phoneticPr fontId="2"/>
  </si>
  <si>
    <t>地域振興基金</t>
    <rPh sb="0" eb="2">
      <t>チイキ</t>
    </rPh>
    <rPh sb="2" eb="4">
      <t>シンコウ</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</si>
  <si>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</si>
  <si>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</si>
  <si>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</si>
  <si>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</si>
  <si>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将来負担比率はマイナスを維持しているものの、有形固定資産減価償却率が増加している。
主な要因として、幼稚園・保育所や学校施設、公民館、公営住宅といった施設の有形固定資産減価償却率が80％以上であることが挙げられる。
今後は、公共施設等総合管理計画に基づき、施設の統廃合や集約化、大規模改修などを推進する。</t>
    <rPh sb="0" eb="6">
      <t>ショウライフタンヒリツ</t>
    </rPh>
    <rPh sb="12" eb="14">
      <t>イジ</t>
    </rPh>
    <rPh sb="22" eb="33">
      <t>ユウケイコテイシサンゲンカショウキャクリツ</t>
    </rPh>
    <rPh sb="34" eb="36">
      <t>ゾウカ</t>
    </rPh>
    <rPh sb="42" eb="43">
      <t>オモ</t>
    </rPh>
    <rPh sb="44" eb="46">
      <t>ヨウイン</t>
    </rPh>
    <rPh sb="50" eb="53">
      <t>ヨウチエン</t>
    </rPh>
    <rPh sb="54" eb="57">
      <t>ホイクジョ</t>
    </rPh>
    <rPh sb="108" eb="110">
      <t>コンゴ</t>
    </rPh>
    <rPh sb="112" eb="116">
      <t>コウキョウシセツ</t>
    </rPh>
    <rPh sb="116" eb="117">
      <t>トウ</t>
    </rPh>
    <rPh sb="117" eb="123">
      <t>ソウゴウカンリケイカク</t>
    </rPh>
    <rPh sb="124" eb="125">
      <t>モト</t>
    </rPh>
    <rPh sb="135" eb="138">
      <t>シュウヤクカ</t>
    </rPh>
    <rPh sb="139" eb="144">
      <t>ダイキボカイシュウ</t>
    </rPh>
    <rPh sb="147" eb="149">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</si>
  <si>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</si>
  <si>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</si>
  <si>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</si>
  <si>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</si>
  <si>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</si>
  <si>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</si>
  <si>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将来負担比率はマイナスを維持し、実質公債費比率も横ばいで類似団体平均値を下回っている。
今後も計画的な公債費管理に努める。</t>
    <rPh sb="0" eb="6">
      <t>ショウライフタンヒリツ</t>
    </rPh>
    <rPh sb="12" eb="14">
      <t>イジ</t>
    </rPh>
    <rPh sb="16" eb="23">
      <t>ジッシツコウサイヒヒリツ</t>
    </rPh>
    <rPh sb="24" eb="25">
      <t>ヨコ</t>
    </rPh>
    <rPh sb="28" eb="35">
      <t>ルイジダンタイヘイキンチ</t>
    </rPh>
    <rPh sb="36" eb="38">
      <t>シタマワ</t>
    </rPh>
    <rPh sb="44" eb="46">
      <t>コンゴ</t>
    </rPh>
    <rPh sb="47" eb="50">
      <t>ケイカクテキ</t>
    </rPh>
    <rPh sb="51" eb="56">
      <t>コウサイヒカンリ</t>
    </rPh>
    <rPh sb="57" eb="5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</si>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</sst>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F2AA22-5CA3-447B-BE8D-BA9A9A104A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69604</c:v>
                </c:pt>
                <c:pt idx="4">
                  <c:v>68410</c:v>
                </c:pt>
              </c:numCache>
            </c:numRef>
          </c:val>
          <c:smooth val="0"/>
          <c:extLst>
            <c:ext xmlns:c16="http://schemas.microsoft.com/office/drawing/2014/chart" uri="{C3380CC4-5D6E-409C-BE32-E72D297353CC}">
              <c16:uniqueId val="{00000000-696D-46B1-A85A-4AD71E8757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31282</c:v>
                </c:pt>
                <c:pt idx="1">
                  <c:v>24590</c:v>
                </c:pt>
                <c:pt idx="2">
                  <c:v>37512</c:v>
                </c:pt>
                <c:pt idx="3">
                  <c:v>32641</c:v>
                </c:pt>
                <c:pt idx="4">
                  <c:v>26036</c:v>
                </c:pt>
              </c:numCache>
            </c:numRef>
          </c:val>
          <c:smooth val="0"/>
          <c:extLst>
            <c:ext xmlns:c16="http://schemas.microsoft.com/office/drawing/2014/chart" uri="{C3380CC4-5D6E-409C-BE32-E72D297353CC}">
              <c16:uniqueId val="{00000001-696D-46B1-A85A-4AD71E8757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6.42</c:v>
                </c:pt>
                <c:pt idx="1">
                  <c:v>6.42</c:v>
                </c:pt>
                <c:pt idx="2">
                  <c:v>6.54</c:v>
                </c:pt>
                <c:pt idx="3">
                  <c:v>5.94</c:v>
                </c:pt>
                <c:pt idx="4">
                  <c:v>10.06</c:v>
                </c:pt>
              </c:numCache>
            </c:numRef>
          </c:val>
          <c:extLst>
            <c:ext xmlns:c16="http://schemas.microsoft.com/office/drawing/2014/chart" uri="{C3380CC4-5D6E-409C-BE32-E72D297353CC}">
              <c16:uniqueId val="{00000000-0F47-4887-ADEB-06DA72A5F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22.01</c:v>
                </c:pt>
                <c:pt idx="1">
                  <c:v>22.74</c:v>
                </c:pt>
                <c:pt idx="2">
                  <c:v>24.68</c:v>
                </c:pt>
                <c:pt idx="3">
                  <c:v>30.07</c:v>
                </c:pt>
                <c:pt idx="4">
                  <c:v>32.78</c:v>
                </c:pt>
              </c:numCache>
            </c:numRef>
          </c:val>
          <c:extLst>
            <c:ext xmlns:c16="http://schemas.microsoft.com/office/drawing/2014/chart" uri="{C3380CC4-5D6E-409C-BE32-E72D297353CC}">
              <c16:uniqueId val="{00000001-0F47-4887-ADEB-06DA72A5F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-2.95</c:v>
                </c:pt>
                <c:pt idx="1">
                  <c:v>-1.21</c:v>
                </c:pt>
                <c:pt idx="2">
                  <c:v>1.1200000000000001</c:v>
                </c:pt>
                <c:pt idx="3">
                  <c:v>4.3499999999999996</c:v>
                </c:pt>
                <c:pt idx="4">
                  <c:v>4.2</c:v>
                </c:pt>
              </c:numCache>
            </c:numRef>
          </c:val>
          <c:smooth val="0"/>
          <c:extLst>
            <c:ext xmlns:c16="http://schemas.microsoft.com/office/drawing/2014/chart" uri="{C3380CC4-5D6E-409C-BE32-E72D297353CC}">
              <c16:uniqueId val="{00000002-0F47-4887-ADEB-06DA72A5F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AA-49FE-B5B6-D012C533C6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A-49FE-B5B6-D012C533C6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2-86AA-49FE-B5B6-D012C533C6B3}"/>
            </c:ext>
          </c:extLst>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0.03</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3-86AA-49FE-B5B6-D012C533C6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86AA-49FE-B5B6-D012C533C6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7.0000000000000007E-2</c:v>
                </c:pt>
                <c:pt idx="4">
                  <c:v>#N/A</c:v>
                </c:pt>
                <c:pt idx="5">
                  <c:v>0.31</c:v>
                </c:pt>
                <c:pt idx="6">
                  <c:v>#N/A</c:v>
                </c:pt>
                <c:pt idx="7">
                  <c:v>0.27</c:v>
                </c:pt>
                <c:pt idx="8">
                  <c:v>#N/A</c:v>
                </c:pt>
                <c:pt idx="9">
                  <c:v>0.82</c:v>
                </c:pt>
              </c:numCache>
            </c:numRef>
          </c:val>
          <c:extLst>
            <c:ext xmlns:c16="http://schemas.microsoft.com/office/drawing/2014/chart" uri="{C3380CC4-5D6E-409C-BE32-E72D297353CC}">
              <c16:uniqueId val="{00000005-86AA-49FE-B5B6-D012C533C6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2.84</c:v>
                </c:pt>
                <c:pt idx="2">
                  <c:v>#N/A</c:v>
                </c:pt>
                <c:pt idx="3">
                  <c:v>1.82</c:v>
                </c:pt>
                <c:pt idx="4">
                  <c:v>#N/A</c:v>
                </c:pt>
                <c:pt idx="5">
                  <c:v>1.36</c:v>
                </c:pt>
                <c:pt idx="6">
                  <c:v>#N/A</c:v>
                </c:pt>
                <c:pt idx="7">
                  <c:v>1.21</c:v>
                </c:pt>
                <c:pt idx="8">
                  <c:v>#N/A</c:v>
                </c:pt>
                <c:pt idx="9">
                  <c:v>1.18</c:v>
                </c:pt>
              </c:numCache>
            </c:numRef>
          </c:val>
          <c:extLst>
            <c:ext xmlns:c16="http://schemas.microsoft.com/office/drawing/2014/chart" uri="{C3380CC4-5D6E-409C-BE32-E72D297353CC}">
              <c16:uniqueId val="{00000006-86AA-49FE-B5B6-D012C533C6B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0.74</c:v>
                </c:pt>
                <c:pt idx="4">
                  <c:v>#N/A</c:v>
                </c:pt>
                <c:pt idx="5">
                  <c:v>0.97</c:v>
                </c:pt>
                <c:pt idx="6">
                  <c:v>#N/A</c:v>
                </c:pt>
                <c:pt idx="7">
                  <c:v>1.5</c:v>
                </c:pt>
                <c:pt idx="8">
                  <c:v>#N/A</c:v>
                </c:pt>
                <c:pt idx="9">
                  <c:v>2.23</c:v>
                </c:pt>
              </c:numCache>
            </c:numRef>
          </c:val>
          <c:extLst>
            <c:ext xmlns:c16="http://schemas.microsoft.com/office/drawing/2014/chart" uri="{C3380CC4-5D6E-409C-BE32-E72D297353CC}">
              <c16:uniqueId val="{00000007-86AA-49FE-B5B6-D012C533C6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6.34</c:v>
                </c:pt>
                <c:pt idx="2">
                  <c:v>#N/A</c:v>
                </c:pt>
                <c:pt idx="3">
                  <c:v>6.38</c:v>
                </c:pt>
                <c:pt idx="4">
                  <c:v>#N/A</c:v>
                </c:pt>
                <c:pt idx="5">
                  <c:v>6.48</c:v>
                </c:pt>
                <c:pt idx="6">
                  <c:v>#N/A</c:v>
                </c:pt>
                <c:pt idx="7">
                  <c:v>5.84</c:v>
                </c:pt>
                <c:pt idx="8">
                  <c:v>#N/A</c:v>
                </c:pt>
                <c:pt idx="9">
                  <c:v>9.98</c:v>
                </c:pt>
              </c:numCache>
            </c:numRef>
          </c:val>
          <c:extLst>
            <c:ext xmlns:c16="http://schemas.microsoft.com/office/drawing/2014/chart" uri="{C3380CC4-5D6E-409C-BE32-E72D297353CC}">
              <c16:uniqueId val="{00000008-86AA-49FE-B5B6-D012C533C6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12.11</c:v>
                </c:pt>
                <c:pt idx="2">
                  <c:v>#N/A</c:v>
                </c:pt>
                <c:pt idx="3">
                  <c:v>12.71</c:v>
                </c:pt>
                <c:pt idx="4">
                  <c:v>#N/A</c:v>
                </c:pt>
                <c:pt idx="5">
                  <c:v>11.76</c:v>
                </c:pt>
                <c:pt idx="6">
                  <c:v>#N/A</c:v>
                </c:pt>
                <c:pt idx="7">
                  <c:v>11.22</c:v>
                </c:pt>
                <c:pt idx="8">
                  <c:v>#N/A</c:v>
                </c:pt>
                <c:pt idx="9">
                  <c:v>11.87</c:v>
                </c:pt>
              </c:numCache>
            </c:numRef>
          </c:val>
          <c:extLst>
            <c:ext xmlns:c16="http://schemas.microsoft.com/office/drawing/2014/chart" uri="{C3380CC4-5D6E-409C-BE32-E72D297353CC}">
              <c16:uniqueId val="{00000009-86AA-49FE-B5B6-D012C533C6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1410</c:v>
                </c:pt>
                <c:pt idx="5">
                  <c:v>1375</c:v>
                </c:pt>
                <c:pt idx="8">
                  <c:v>1314</c:v>
                </c:pt>
                <c:pt idx="11">
                  <c:v>1303</c:v>
                </c:pt>
                <c:pt idx="14">
                  <c:v>1290</c:v>
                </c:pt>
              </c:numCache>
            </c:numRef>
          </c:val>
          <c:extLst>
            <c:ext xmlns:c16="http://schemas.microsoft.com/office/drawing/2014/chart" uri="{C3380CC4-5D6E-409C-BE32-E72D297353CC}">
              <c16:uniqueId val="{00000000-F3E5-4E2D-BB29-C24DD8C107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E5-4E2D-BB29-C24DD8C107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E5-4E2D-BB29-C24DD8C107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231</c:v>
                </c:pt>
                <c:pt idx="3">
                  <c:v>214</c:v>
                </c:pt>
                <c:pt idx="6">
                  <c:v>178</c:v>
                </c:pt>
                <c:pt idx="9">
                  <c:v>244</c:v>
                </c:pt>
                <c:pt idx="12">
                  <c:v>243</c:v>
                </c:pt>
              </c:numCache>
            </c:numRef>
          </c:val>
          <c:extLst>
            <c:ext xmlns:c16="http://schemas.microsoft.com/office/drawing/2014/chart" uri="{C3380CC4-5D6E-409C-BE32-E72D297353CC}">
              <c16:uniqueId val="{00000003-F3E5-4E2D-BB29-C24DD8C107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242</c:v>
                </c:pt>
                <c:pt idx="3">
                  <c:v>227</c:v>
                </c:pt>
                <c:pt idx="6">
                  <c:v>237</c:v>
                </c:pt>
                <c:pt idx="9">
                  <c:v>222</c:v>
                </c:pt>
                <c:pt idx="12">
                  <c:v>240</c:v>
                </c:pt>
              </c:numCache>
            </c:numRef>
          </c:val>
          <c:extLst>
            <c:ext xmlns:c16="http://schemas.microsoft.com/office/drawing/2014/chart" uri="{C3380CC4-5D6E-409C-BE32-E72D297353CC}">
              <c16:uniqueId val="{00000004-F3E5-4E2D-BB29-C24DD8C107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5-4E2D-BB29-C24DD8C107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E5-4E2D-BB29-C24DD8C107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1394</c:v>
                </c:pt>
                <c:pt idx="3">
                  <c:v>1369</c:v>
                </c:pt>
                <c:pt idx="6">
                  <c:v>1332</c:v>
                </c:pt>
                <c:pt idx="9">
                  <c:v>1346</c:v>
                </c:pt>
                <c:pt idx="12">
                  <c:v>1378</c:v>
                </c:pt>
              </c:numCache>
            </c:numRef>
          </c:val>
          <c:extLst>
            <c:ext xmlns:c16="http://schemas.microsoft.com/office/drawing/2014/chart" uri="{C3380CC4-5D6E-409C-BE32-E72D297353CC}">
              <c16:uniqueId val="{00000007-F3E5-4E2D-BB29-C24DD8C107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457</c:v>
                </c:pt>
                <c:pt idx="2">
                  <c:v>#N/A</c:v>
                </c:pt>
                <c:pt idx="3">
                  <c:v>#N/A</c:v>
                </c:pt>
                <c:pt idx="4">
                  <c:v>435</c:v>
                </c:pt>
                <c:pt idx="5">
                  <c:v>#N/A</c:v>
                </c:pt>
                <c:pt idx="6">
                  <c:v>#N/A</c:v>
                </c:pt>
                <c:pt idx="7">
                  <c:v>433</c:v>
                </c:pt>
                <c:pt idx="8">
                  <c:v>#N/A</c:v>
                </c:pt>
                <c:pt idx="9">
                  <c:v>#N/A</c:v>
                </c:pt>
                <c:pt idx="10">
                  <c:v>509</c:v>
                </c:pt>
                <c:pt idx="11">
                  <c:v>#N/A</c:v>
                </c:pt>
                <c:pt idx="12">
                  <c:v>#N/A</c:v>
                </c:pt>
                <c:pt idx="13">
                  <c:v>571</c:v>
                </c:pt>
                <c:pt idx="14">
                  <c:v>#N/A</c:v>
                </c:pt>
              </c:numCache>
            </c:numRef>
          </c:val>
          <c:smooth val="0"/>
          <c:extLst>
            <c:ext xmlns:c16="http://schemas.microsoft.com/office/drawing/2014/chart" uri="{C3380CC4-5D6E-409C-BE32-E72D297353CC}">
              <c16:uniqueId val="{00000008-F3E5-4E2D-BB29-C24DD8C107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12541</c:v>
                </c:pt>
                <c:pt idx="5">
                  <c:v>11867</c:v>
                </c:pt>
                <c:pt idx="8">
                  <c:v>11216</c:v>
                </c:pt>
                <c:pt idx="11">
                  <c:v>10582</c:v>
                </c:pt>
                <c:pt idx="14">
                  <c:v>9832</c:v>
                </c:pt>
              </c:numCache>
            </c:numRef>
          </c:val>
          <c:extLst>
            <c:ext xmlns:c16="http://schemas.microsoft.com/office/drawing/2014/chart" uri="{C3380CC4-5D6E-409C-BE32-E72D297353CC}">
              <c16:uniqueId val="{00000000-AEEB-4945-88E5-218B57967B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c:v>
                </c:pt>
                <c:pt idx="5">
                  <c:v>12</c:v>
                </c:pt>
                <c:pt idx="8">
                  <c:v>11</c:v>
                </c:pt>
                <c:pt idx="11">
                  <c:v>10</c:v>
                </c:pt>
                <c:pt idx="14">
                  <c:v>9</c:v>
                </c:pt>
              </c:numCache>
            </c:numRef>
          </c:val>
          <c:extLst>
            <c:ext xmlns:c16="http://schemas.microsoft.com/office/drawing/2014/chart" uri="{C3380CC4-5D6E-409C-BE32-E72D297353CC}">
              <c16:uniqueId val="{00000001-AEEB-4945-88E5-218B57967B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6232</c:v>
                </c:pt>
                <c:pt idx="5">
                  <c:v>6837</c:v>
                </c:pt>
                <c:pt idx="8">
                  <c:v>7503</c:v>
                </c:pt>
                <c:pt idx="11">
                  <c:v>8629</c:v>
                </c:pt>
                <c:pt idx="14">
                  <c:v>8975</c:v>
                </c:pt>
              </c:numCache>
            </c:numRef>
          </c:val>
          <c:extLst>
            <c:ext xmlns:c16="http://schemas.microsoft.com/office/drawing/2014/chart" uri="{C3380CC4-5D6E-409C-BE32-E72D297353CC}">
              <c16:uniqueId val="{00000002-AEEB-4945-88E5-218B57967B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EB-4945-88E5-218B57967B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EB-4945-88E5-218B57967B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B-4945-88E5-218B57967B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2834</c:v>
                </c:pt>
                <c:pt idx="3">
                  <c:v>2780</c:v>
                </c:pt>
                <c:pt idx="6">
                  <c:v>2758</c:v>
                </c:pt>
                <c:pt idx="9">
                  <c:v>2713</c:v>
                </c:pt>
                <c:pt idx="12">
                  <c:v>2695</c:v>
                </c:pt>
              </c:numCache>
            </c:numRef>
          </c:val>
          <c:extLst>
            <c:ext xmlns:c16="http://schemas.microsoft.com/office/drawing/2014/chart" uri="{C3380CC4-5D6E-409C-BE32-E72D297353CC}">
              <c16:uniqueId val="{00000006-AEEB-4945-88E5-218B57967B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895</c:v>
                </c:pt>
                <c:pt idx="3">
                  <c:v>749</c:v>
                </c:pt>
                <c:pt idx="6">
                  <c:v>581</c:v>
                </c:pt>
                <c:pt idx="9">
                  <c:v>655</c:v>
                </c:pt>
                <c:pt idx="12">
                  <c:v>545</c:v>
                </c:pt>
              </c:numCache>
            </c:numRef>
          </c:val>
          <c:extLst>
            <c:ext xmlns:c16="http://schemas.microsoft.com/office/drawing/2014/chart" uri="{C3380CC4-5D6E-409C-BE32-E72D297353CC}">
              <c16:uniqueId val="{00000007-AEEB-4945-88E5-218B57967B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3030</c:v>
                </c:pt>
                <c:pt idx="3">
                  <c:v>2902</c:v>
                </c:pt>
                <c:pt idx="6">
                  <c:v>2642</c:v>
                </c:pt>
                <c:pt idx="9">
                  <c:v>2736</c:v>
                </c:pt>
                <c:pt idx="12">
                  <c:v>2323</c:v>
                </c:pt>
              </c:numCache>
            </c:numRef>
          </c:val>
          <c:extLst>
            <c:ext xmlns:c16="http://schemas.microsoft.com/office/drawing/2014/chart" uri="{C3380CC4-5D6E-409C-BE32-E72D297353CC}">
              <c16:uniqueId val="{00000008-AEEB-4945-88E5-218B57967B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EB-4945-88E5-218B57967B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11647</c:v>
                </c:pt>
                <c:pt idx="3">
                  <c:v>10974</c:v>
                </c:pt>
                <c:pt idx="6">
                  <c:v>10551</c:v>
                </c:pt>
                <c:pt idx="9">
                  <c:v>9814</c:v>
                </c:pt>
                <c:pt idx="12">
                  <c:v>8978</c:v>
                </c:pt>
              </c:numCache>
            </c:numRef>
          </c:val>
          <c:extLst>
            <c:ext xmlns:c16="http://schemas.microsoft.com/office/drawing/2014/chart" uri="{C3380CC4-5D6E-409C-BE32-E72D297353CC}">
              <c16:uniqueId val="{0000000A-AEEB-4945-88E5-218B57967B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EB-4945-88E5-218B57967B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2063</c:v>
                </c:pt>
                <c:pt idx="1">
                  <c:v>2612</c:v>
                </c:pt>
                <c:pt idx="2">
                  <c:v>2763</c:v>
                </c:pt>
              </c:numCache>
            </c:numRef>
          </c:val>
          <c:extLst>
            <c:ext xmlns:c16="http://schemas.microsoft.com/office/drawing/2014/chart" uri="{C3380CC4-5D6E-409C-BE32-E72D297353CC}">
              <c16:uniqueId val="{00000000-B02C-4386-ACB2-57AB3C50D2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c:v>
                </c:pt>
                <c:pt idx="1">
                  <c:v>118</c:v>
                </c:pt>
                <c:pt idx="2">
                  <c:v>118</c:v>
                </c:pt>
              </c:numCache>
            </c:numRef>
          </c:val>
          <c:extLst>
            <c:ext xmlns:c16="http://schemas.microsoft.com/office/drawing/2014/chart" uri="{C3380CC4-5D6E-409C-BE32-E72D297353CC}">
              <c16:uniqueId val="{00000001-B02C-4386-ACB2-57AB3C50D2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5603</c:v>
                </c:pt>
                <c:pt idx="1">
                  <c:v>6195</c:v>
                </c:pt>
                <c:pt idx="2">
                  <c:v>6500</c:v>
                </c:pt>
              </c:numCache>
            </c:numRef>
          </c:val>
          <c:extLst>
            <c:ext xmlns:c16="http://schemas.microsoft.com/office/drawing/2014/chart" uri="{C3380CC4-5D6E-409C-BE32-E72D297353CC}">
              <c16:uniqueId val="{00000002-B02C-4386-ACB2-57AB3C50D2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{716C1916-43AB-4F7D-9B14-843778C58D58}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74B-4622-885D-088E033368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{C689BB8B-A21D-4AC0-BA27-223FB49EFAFE}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4B-4622-885D-088E033368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{0B1DF463-72AE-49A7-AD07-4639E182FE8C}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4B-4622-885D-088E033368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{7BA77028-9BCE-4603-AD44-EEE143898B75}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4B-4622-885D-088E033368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{22F2026D-A696-4AE5-9EDF-2BC016B041FF}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4B-4622-885D-088E033368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{7DDB38E0-4AE0-429A-BE7A-0A5E50F1275B}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74B-4622-885D-088E033368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{EBC3E12F-85F3-44F1-B2B9-6DF59FF0CA5C}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74B-4622-885D-088E033368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{572A8294-FFA9-4091-A535-CFF8F6F1D13E}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74B-4622-885D-088E033368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{8EEB03C4-5B08-4D34-8EA9-FBB209FE7BC4}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74B-4622-885D-088E033368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69.5</c:v>
                </c:pt>
                <c:pt idx="16">
                  <c:v>70.900000000000006</c:v>
                </c:pt>
                <c:pt idx="24">
                  <c:v>72.5</c:v>
                </c:pt>
                <c:pt idx="32">
                  <c:v>74.3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4B-4622-885D-088E033368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{154662FB-5058-47EF-8924-CA46DC4BA969}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74B-4622-885D-088E033368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{9C35B4FA-C471-4BDE-8D98-575D25E1F352}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4B-4622-885D-088E033368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{2AE1E1E9-0176-4223-8D3C-FC667C19DE3C}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4B-4622-885D-088E033368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{11D3F8BD-E6CA-4E7C-97F1-AB2735E36039}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4B-4622-885D-088E033368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{4906322C-7C78-4F81-AE09-9F2A508775FA}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4B-4622-885D-088E033368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{6012D4BE-1831-42F4-A03B-6F5525D42A70}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74B-4622-885D-088E033368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{61CA3201-32F7-4EFE-BD62-44DCE2B1E10C}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74B-4622-885D-088E033368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{AC80DE8E-FB14-46A1-AB61-E7777B2A19DB}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74B-4622-885D-088E033368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{9255D1AC-CD2C-47B3-A6CD-714D4AABFE05}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74B-4622-885D-088E033368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63.2</c:v>
                </c:pt>
                <c:pt idx="32">
                  <c:v>65.2</c:v>
                </c:pt>
              </c:numCache>
            </c:numRef>
          </c:xVal>
          <c:yVal>
            <c:numRef>
              <c:f>公会計指標分析・財政指標組合せ分析表!$BP$55:$DC$55</c:f>
              <c:numCache>
                <c:formatCode>#,##0.0;"▲ "#,##0.0</c:formatCode>
                <c:ptCount val="40"/>
                <c:pt idx="0">
                  <c:v>15.3</c:v>
                </c:pt>
                <c:pt idx="8">
                  <c:v>14.9</c:v>
                </c:pt>
                <c:pt idx="16">
                  <c:v>14.5</c:v>
                </c:pt>
                <c:pt idx="24">
                  <c:v>25.1</c:v>
                </c:pt>
                <c:pt idx="32">
                  <c:v>17.600000000000001</c:v>
                </c:pt>
              </c:numCache>
            </c:numRef>
          </c:yVal>
          <c:smooth val="0"/>
          <c:extLst>
            <c:ext xmlns:c16="http://schemas.microsoft.com/office/drawing/2014/chart" uri="{C3380CC4-5D6E-409C-BE32-E72D297353CC}">
              <c16:uniqueId val="{00000013-974B-4622-885D-088E03336822}"/>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{ED13FE6B-B49A-4FB8-8926-24107B5E7ED7}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F9-4051-BDB8-D4D501BD14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{69931DDA-7147-4914-BFAC-73CFAE7F48B5}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9-4051-BDB8-D4D501BD14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{F0817ED3-5173-4F00-95E1-9E3413BFF08D}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9-4051-BDB8-D4D501BD14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{C005F5FE-10D3-4E89-8913-82265892BD79}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9-4051-BDB8-D4D501BD14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{7FF5A592-FF3F-47D4-9D2D-8ACB25893442}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9-4051-BDB8-D4D501BD14D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{61DBE469-D7F9-48B2-AD7F-95AC6C9153C9}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F9-4051-BDB8-D4D501BD14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{B7145509-1DEF-4077-AA52-5E0894BD8F95}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F9-4051-BDB8-D4D501BD14D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{2A89C3FF-C4E9-4C53-B2FD-7D004802180E}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F9-4051-BDB8-D4D501BD14D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{DF397767-BE38-4B87-B0B2-7FD2B787F200}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F9-4051-BDB8-D4D501BD14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6.4</c:v>
                </c:pt>
                <c:pt idx="24">
                  <c:v>6.4</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F9-4051-BDB8-D4D501BD14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{B6781A02-CE05-4936-B230-CA42C56A0A72}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F9-4051-BDB8-D4D501BD14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{A0205EC2-C8D2-4F1F-A60F-E0D4411CD29B}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9-4051-BDB8-D4D501BD14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{C3EB6240-6CD1-4A4F-8213-60B33EAE504D}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9-4051-BDB8-D4D501BD14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{317E3A79-D9C3-4BA8-B3C2-592C5992E5A0}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9-4051-BDB8-D4D501BD14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{3C955106-FF98-48EF-A375-67BF67AD33C2}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9-4051-BDB8-D4D501BD14D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{80B12660-64C1-4801-8847-43590DB5BE93}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F9-4051-BDB8-D4D501BD14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{A5539342-CA4F-4F63-96DB-685A8680AD06}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F9-4051-BDB8-D4D501BD14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{078C2B3D-E551-4E70-B5D1-C1FAB832F6C8}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F9-4051-BDB8-D4D501BD14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{FF74FB7C-F24D-465E-ABA1-16D5F908237F}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F9-4051-BDB8-D4D501BD14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8.3000000000000007</c:v>
                </c:pt>
                <c:pt idx="32">
                  <c:v>8.4</c:v>
                </c:pt>
              </c:numCache>
            </c:numRef>
          </c:xVal>
          <c:yVal>
            <c:numRef>
              <c:f>公会計指標分析・財政指標組合せ分析表!$BP$77:$DC$77</c:f>
              <c:numCache>
                <c:formatCode>#,##0.0;"▲ "#,##0.0</c:formatCode>
                <c:ptCount val="40"/>
                <c:pt idx="0">
                  <c:v>15.3</c:v>
                </c:pt>
                <c:pt idx="8">
                  <c:v>14.9</c:v>
                </c:pt>
                <c:pt idx="16">
                  <c:v>14.5</c:v>
                </c:pt>
                <c:pt idx="24">
                  <c:v>25.1</c:v>
                </c:pt>
                <c:pt idx="32">
                  <c:v>17.600000000000001</c:v>
                </c:pt>
              </c:numCache>
            </c:numRef>
          </c:yVal>
          <c:smooth val="0"/>
          <c:extLst>
            <c:ext xmlns:c16="http://schemas.microsoft.com/office/drawing/2014/chart" uri="{C3380CC4-5D6E-409C-BE32-E72D297353CC}">
              <c16:uniqueId val="{00000013-37F9-4051-BDB8-D4D501BD14D2}"/>
            </c:ext>
          </c:extLst>
        </c:ser>
        <c:dLbls>
          <c:showLegendKey val="0"/>
          <c:showVal val="1"/>
          <c:showCatName val="0"/>
          <c:showSerName val="0"/>
          <c:showPercent val="0"/>
          <c:showBubbleSize val="0"/>
        </c:dLbls>
        <c:axId val="84219776"/>
        <c:axId val="84234240"/>
      </c:scatterChart>
      <c:valAx>
        <c:axId val="84219776"/>
        <c:scaling>
          <c:orientation val="maxMin"/>
          <c:max val="8.6"/>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D1A8A25-1675-4196-BD10-ED922F38C47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8819DF6-1493-4F85-9226-0E2B5F8A5469}"/>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67ED0B8-360A-4A61-9F16-CBA207C42E5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CE99CB5-1E24-47F3-87E6-FC9F7CE3A42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FB97E39-EBB3-49B1-AA62-34340CD5583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062FC6-8326-4AC4-BE12-A5DFB76B089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9196F7-F9DD-454B-B4D6-021E0C1ADB59}"/>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EC80CC-A651-436E-A48D-AF9A23B5990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7C9C8AE-12E3-4484-AF87-1E01E39A243C}"/>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3B76737-5FD9-45D5-8E53-304F80FDA90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7B5FF4E-2B9F-4B9E-9762-B2716384843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BD64EE-D164-4F05-B474-33D89A781726}"/>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C17D1C2-D420-4713-93AD-ADB5B4BF627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D1E831-75CD-4159-9746-FF6A9867DF5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FA9B43-719E-404D-B571-275FBD1AA2E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D98B2D-BE15-4879-BEE7-0EA5ED31158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054F825-2F5C-4BBF-9E04-68BE36195E5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5DD8BA-8637-47D7-8A91-0B9C307A8E4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8B0D152-041A-458C-AC51-C91A572F34B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6BEB89-63BB-4B28-8E31-E2F3B4E5AFB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8848EEB-FF11-41E0-9AE0-4427DF3F647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CEB5A73-D39B-4622-A997-CEB7A3B95D9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44C597D-7E5B-48AA-A729-174254503FB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B46287A-1E49-4DE1-8F1E-837DB4CFF11C}"/>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5F06330-6942-4E65-A0AE-67ACF56FA6D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05A49AA-916F-44A4-8855-68599EFE0097}"/>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ACC5AB1-251F-42F8-AC6D-A2F87C06BB6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EBC85D8-C239-46BF-B473-AF1587A2D469}"/>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BD312F9-C64F-4C02-93FA-AB44722A049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AE7DB5F-9F49-482C-A8C3-FD2451A1CB9B}"/>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5DFF298-A902-4311-986E-FBA0115B2D8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2C8D890-DC49-49D0-8531-9B75D261A2E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91F3A28-EA41-46DC-8A31-D92AAF5A09EE}"/>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531F335-6CB0-4CD3-9726-590C586FF17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ACFAAC0-C1CA-49EE-9737-14B832BFB4F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03317D3-97F8-4D70-8143-BD920F7F57A5}"/>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C5F2EEF-BEAF-4D4B-884A-702D6F1865EB}"/>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521E88B-69A5-4F50-A4BA-70A17249665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3D8624B-8F35-40EB-819A-33C9127A070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3717A5A-9662-44B2-87CA-B1A3A1D4F90D}"/>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5CF60F7-84F3-46D2-A05B-AB5386FC41D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C8EE86-253B-4577-AB21-5C51A5CBEF6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578DA7-77C3-45C9-825F-59A65A123EB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48BCE9-520A-4C79-9153-D30F3DC1995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1D4648A-3B35-4F67-88DB-80B05F86C81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1845C4F-29DD-4B83-8D12-B67BEAC76F1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D0E54C1-90D0-435F-859E-95877A36A86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財政力指数は、近年は</a:t>
          </a:r>
          <a:r>
            <a:rPr kumimoji="1" lang="en-US" altLang="ja-JP" sz="1100" b="0" i="0" u="none" strike="noStrike" kern="0" cap="none" spc="0" normalizeH="0" baseline="0" noProof="0">
              <a:ln>
                <a:noFill/>
              </a:ln>
              <a:solidFill>
                <a:prstClr val="black"/>
              </a:solidFill>
              <a:effectLst/>
              <a:uLnTx/>
              <a:uFillTx/>
              <a:latin typeface="+mn-lt"/>
              <a:ea typeface="+mn-ea"/>
              <a:cs typeface="+mn-cs"/>
            </a:rPr>
            <a:t>0.44</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0.46</a:t>
          </a:r>
          <a:r>
            <a:rPr kumimoji="1" lang="ja-JP" altLang="ja-JP" sz="1100" b="0" i="0" u="none" strike="noStrike" kern="0" cap="none" spc="0" normalizeH="0" baseline="0" noProof="0">
              <a:ln>
                <a:noFill/>
              </a:ln>
              <a:solidFill>
                <a:prstClr val="black"/>
              </a:solidFill>
              <a:effectLst/>
              <a:uLnTx/>
              <a:uFillTx/>
              <a:latin typeface="+mn-lt"/>
              <a:ea typeface="+mn-ea"/>
              <a:cs typeface="+mn-cs"/>
            </a:rPr>
            <a:t>と一定の水準を保っている。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本市では、人口減少、高齢化が進んで</a:t>
          </a:r>
          <a:r>
            <a:rPr kumimoji="1" lang="ja-JP" altLang="en-US" sz="1100" b="0" i="0" u="none" strike="noStrike" kern="0" cap="none" spc="0" normalizeH="0" baseline="0" noProof="0">
              <a:ln>
                <a:noFill/>
              </a:ln>
              <a:solidFill>
                <a:prstClr val="black"/>
              </a:solidFill>
              <a:effectLst/>
              <a:uLnTx/>
              <a:uFillTx/>
              <a:latin typeface="+mn-lt"/>
              <a:ea typeface="+mn-ea"/>
              <a:cs typeface="+mn-cs"/>
            </a:rPr>
            <a:t>おり</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、自主財源の確保が困難な状態になっている。そのため、企業誘致や定住促進</a:t>
          </a:r>
          <a:r>
            <a:rPr kumimoji="1" lang="ja-JP" altLang="en-US" sz="1100" b="0" i="0" u="none" strike="noStrike" kern="0" cap="none" spc="0" normalizeH="0" baseline="0" noProof="0">
              <a:ln>
                <a:noFill/>
              </a:ln>
              <a:solidFill>
                <a:prstClr val="black"/>
              </a:solidFill>
              <a:effectLst/>
              <a:uLnTx/>
              <a:uFillTx/>
              <a:latin typeface="+mn-lt"/>
              <a:ea typeface="+mn-ea"/>
              <a:cs typeface="+mn-cs"/>
            </a:rPr>
            <a:t>、ふるさと納税の推進等</a:t>
          </a:r>
          <a:r>
            <a:rPr kumimoji="1" lang="ja-JP" altLang="ja-JP" sz="1100" b="0" i="0" u="none" strike="noStrike" kern="0" cap="none" spc="0" normalizeH="0" baseline="0" noProof="0">
              <a:ln>
                <a:noFill/>
              </a:ln>
              <a:solidFill>
                <a:prstClr val="black"/>
              </a:solidFill>
              <a:effectLst/>
              <a:uLnTx/>
              <a:uFillTx/>
              <a:latin typeface="+mn-lt"/>
              <a:ea typeface="+mn-ea"/>
              <a:cs typeface="+mn-cs"/>
            </a:rPr>
            <a:t>に取り組むことで自主財源の増加を図る。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また、公共施設の統廃合、指定管理者制度等による業務の民間委託の推進など歳出削減を図るとともに、財政基盤の強化に取り組んでいる。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1DDE5F3-E990-4105-AD5C-2FA980F694B9}"/>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97C9717-BDD6-49BA-9EA5-8167400F7D1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20DB867-72D1-4576-AACE-375353B72C6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2709058-CBD0-44D3-8702-83793925172B}"/>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16075FE-EBAD-46E7-8C00-CB859CCAA3B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4457779-1407-41E0-8541-40C4FCB6FF66}"/>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9292B58-F641-4D0E-BE43-91C2D76EE5B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448AED3-D2CB-46F6-88E3-0DF61352C5BB}"/>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F6B496F-CDD6-4D17-9B6C-1F826D247247}"/>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206E894-C1EC-4CB3-8010-63A2DB76D33B}"/>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1BCBE1A-8DF5-4721-B9EA-7124D0AC69C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ED88C23-BC43-411B-B085-B869B1035725}"/>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F031D51-4103-4B09-A391-F29BFF59ED4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9BA92B1-B33D-4EBD-A5C2-2375441BA0B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B0B95DC-A36F-490B-8C3C-89C8739A3B7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25BC4B71-464D-4D80-9E2B-A5CFF25F4405}"/>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E6AB8686-A41E-4B07-BF0D-B5574898CD6F}"/>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847FC90B-2F8F-4D1D-8E0A-AF9E02E443E4}"/>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606FEAC0-CB1F-4767-AD9F-A98BBFFF46EE}"/>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618DF16C-8F5C-4A71-8614-BACB04E72E72}"/>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FCE8662A-3E05-49B9-A572-BF6EEEEA57E6}"/>
            </a:ext>
          </a:extLst>
        </xdr:cNvPr>
        <xdr:cNvCxnSpPr/>
      </xdr:nvCxnSpPr>
      <xdr:spPr>
        <a:xfrm>
          <a:off x="3752850" y="70199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A11FEC4D-552D-45E4-BFCA-39E6B5C6A669}"/>
            </a:ext>
          </a:extLst>
        </xdr:cNvPr>
        <xdr:cNvSpPr txBox="1"/>
      </xdr:nvSpPr>
      <xdr:spPr>
        <a:xfrm>
          <a:off x="4584700" y="662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4443C074-EF91-4A88-B14A-FD3F1C2D771C}"/>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2FB2CB49-085A-4A3B-A280-B3DCDA793ABA}"/>
            </a:ext>
          </a:extLst>
        </xdr:cNvPr>
        <xdr:cNvCxnSpPr/>
      </xdr:nvCxnSpPr>
      <xdr:spPr>
        <a:xfrm>
          <a:off x="2940050" y="699981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6196B1D-F4BC-4770-94EC-4C0158F72619}"/>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DCCE2891-9E9D-49D6-B48F-1192A20F61E6}"/>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51A0D8C-1071-4DF7-96E8-203D24B4EC7E}"/>
            </a:ext>
          </a:extLst>
        </xdr:cNvPr>
        <xdr:cNvCxnSpPr/>
      </xdr:nvCxnSpPr>
      <xdr:spPr>
        <a:xfrm flipV="1">
          <a:off x="2127250" y="699981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E836520B-F382-4434-85FE-27FA84B5D933}"/>
            </a:ext>
          </a:extLst>
        </xdr:cNvPr>
        <xdr:cNvSpPr/>
      </xdr:nvSpPr>
      <xdr:spPr>
        <a:xfrm>
          <a:off x="2889250" y="702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F28DF19-A00D-4277-B07D-6974FFE3812F}"/>
            </a:ext>
          </a:extLst>
        </xdr:cNvPr>
        <xdr:cNvSpPr txBox="1"/>
      </xdr:nvSpPr>
      <xdr:spPr>
        <a:xfrm>
          <a:off x="2597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93AF85D2-CE33-40BE-934D-E84034FA33AB}"/>
            </a:ext>
          </a:extLst>
        </xdr:cNvPr>
        <xdr:cNvCxnSpPr/>
      </xdr:nvCxnSpPr>
      <xdr:spPr>
        <a:xfrm>
          <a:off x="1333500" y="70199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FD089FDC-1989-40AC-8F64-E29919DDAA76}"/>
            </a:ext>
          </a:extLst>
        </xdr:cNvPr>
        <xdr:cNvSpPr/>
      </xdr:nvSpPr>
      <xdr:spPr>
        <a:xfrm>
          <a:off x="2095500" y="7049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EAF51857-FACB-4A8C-A818-E0B590C5AEB9}"/>
            </a:ext>
          </a:extLst>
        </xdr:cNvPr>
        <xdr:cNvSpPr txBox="1"/>
      </xdr:nvSpPr>
      <xdr:spPr>
        <a:xfrm>
          <a:off x="1784350" y="71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37F7D5B7-D5F1-4736-A73C-9E50091E5C21}"/>
            </a:ext>
          </a:extLst>
        </xdr:cNvPr>
        <xdr:cNvSpPr/>
      </xdr:nvSpPr>
      <xdr:spPr>
        <a:xfrm>
          <a:off x="1282700" y="702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34131968-886D-4C0E-A5E0-9C443CB31506}"/>
            </a:ext>
          </a:extLst>
        </xdr:cNvPr>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9A5D60-65CE-41CB-9C75-EDB280AB9F0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E4AA158-AC48-4155-ACB4-3F08BD9B9C46}"/>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DD73993-D2CD-4714-86FD-6882297F0A6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D2D91C-38D5-4DA3-9795-196E9964761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2979AB0-F924-4207-9494-0B198AC94C27}"/>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49628D83-1451-4D15-9A1A-92CC8A71DBE8}"/>
            </a:ext>
          </a:extLst>
        </xdr:cNvPr>
        <xdr:cNvSpPr/>
      </xdr:nvSpPr>
      <xdr:spPr>
        <a:xfrm>
          <a:off x="44640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6B21DBD1-E9E7-4F51-BCC7-BAF22B105C72}"/>
            </a:ext>
          </a:extLst>
        </xdr:cNvPr>
        <xdr:cNvSpPr txBox="1"/>
      </xdr:nvSpPr>
      <xdr:spPr>
        <a:xfrm>
          <a:off x="4584700" y="694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A23341F4-14CE-455C-ACB8-60735E9FC6FC}"/>
            </a:ext>
          </a:extLst>
        </xdr:cNvPr>
        <xdr:cNvSpPr/>
      </xdr:nvSpPr>
      <xdr:spPr>
        <a:xfrm>
          <a:off x="37020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78636BAB-6D58-493C-B3FC-65B9253D1F9D}"/>
            </a:ext>
          </a:extLst>
        </xdr:cNvPr>
        <xdr:cNvSpPr txBox="1"/>
      </xdr:nvSpPr>
      <xdr:spPr>
        <a:xfrm>
          <a:off x="3409950" y="705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BEA8B51F-738A-405A-AB3B-74BC15EE7D4A}"/>
            </a:ext>
          </a:extLst>
        </xdr:cNvPr>
        <xdr:cNvSpPr/>
      </xdr:nvSpPr>
      <xdr:spPr>
        <a:xfrm>
          <a:off x="28892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82EB0A32-E7A2-4AD7-844F-38FC20B3551E}"/>
            </a:ext>
          </a:extLst>
        </xdr:cNvPr>
        <xdr:cNvSpPr txBox="1"/>
      </xdr:nvSpPr>
      <xdr:spPr>
        <a:xfrm>
          <a:off x="2597150" y="67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64E1963F-1F0E-4D8A-8E43-2ECD1EA48026}"/>
            </a:ext>
          </a:extLst>
        </xdr:cNvPr>
        <xdr:cNvSpPr/>
      </xdr:nvSpPr>
      <xdr:spPr>
        <a:xfrm>
          <a:off x="20955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F7EEA44C-5B9F-46A0-9072-C7C1030B63E1}"/>
            </a:ext>
          </a:extLst>
        </xdr:cNvPr>
        <xdr:cNvSpPr txBox="1"/>
      </xdr:nvSpPr>
      <xdr:spPr>
        <a:xfrm>
          <a:off x="17843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45DA9409-455F-4053-A23C-5158B5CB14AE}"/>
            </a:ext>
          </a:extLst>
        </xdr:cNvPr>
        <xdr:cNvSpPr/>
      </xdr:nvSpPr>
      <xdr:spPr>
        <a:xfrm>
          <a:off x="12827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D8C09840-84D4-47A6-A046-43E00EB395E3}"/>
            </a:ext>
          </a:extLst>
        </xdr:cNvPr>
        <xdr:cNvSpPr txBox="1"/>
      </xdr:nvSpPr>
      <xdr:spPr>
        <a:xfrm>
          <a:off x="9715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29EE59A-7442-447B-A789-D6916F41D73A}"/>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BC3EBF4-029B-4BB5-80F6-E63A800CF064}"/>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98D867B-0FB6-4E3E-A8BD-DA64042FE19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033DF34-7AA7-493C-BED2-EB4E599C10D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195092C-676F-4D5E-B6AC-BC1BA4B0ECC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374A48E-A408-4FA4-940A-BF5E0BD16293}"/>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EA6C73A-8BC3-4E54-9C51-202DA7766E9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A52704D-C84D-4C8C-BBD9-525E6D58E1E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09CFB92-1FA8-4B5D-BE00-9C70E8C4404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4EA7FD5-D83F-453B-9832-69CA630CE57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8564A8C-ACD8-450F-803E-8125310B81C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CB3885F-860B-46BC-9E53-170E0F035C9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E6F582A-4263-4B9A-AA21-34B3542950E9}"/>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90</a:t>
          </a:r>
          <a:r>
            <a:rPr kumimoji="1" lang="ja-JP" altLang="ja-JP" sz="1000" b="0" i="0" u="none" strike="noStrike" kern="0" cap="none" spc="0" normalizeH="0" baseline="0" noProof="0">
              <a:ln>
                <a:noFill/>
              </a:ln>
              <a:solidFill>
                <a:prstClr val="black"/>
              </a:solidFill>
              <a:effectLst/>
              <a:uLnTx/>
              <a:uFillTx/>
              <a:latin typeface="+mn-lt"/>
              <a:ea typeface="+mn-ea"/>
              <a:cs typeface="+mn-cs"/>
            </a:rPr>
            <a:t>％台で推移していたが、令和２年度からは</a:t>
          </a:r>
          <a:r>
            <a:rPr kumimoji="1" lang="en-US" altLang="ja-JP" sz="1000" b="0" i="0" u="none" strike="noStrike" kern="0" cap="none" spc="0" normalizeH="0" baseline="0" noProof="0">
              <a:ln>
                <a:noFill/>
              </a:ln>
              <a:solidFill>
                <a:prstClr val="black"/>
              </a:solidFill>
              <a:effectLst/>
              <a:uLnTx/>
              <a:uFillTx/>
              <a:latin typeface="+mn-lt"/>
              <a:ea typeface="+mn-ea"/>
              <a:cs typeface="+mn-cs"/>
            </a:rPr>
            <a:t>80</a:t>
          </a:r>
          <a:r>
            <a:rPr kumimoji="1" lang="ja-JP" altLang="ja-JP" sz="1000" b="0" i="0" u="none" strike="noStrike" kern="0" cap="none" spc="0" normalizeH="0" baseline="0" noProof="0">
              <a:ln>
                <a:noFill/>
              </a:ln>
              <a:solidFill>
                <a:prstClr val="black"/>
              </a:solidFill>
              <a:effectLst/>
              <a:uLnTx/>
              <a:uFillTx/>
              <a:latin typeface="+mn-lt"/>
              <a:ea typeface="+mn-ea"/>
              <a:cs typeface="+mn-cs"/>
            </a:rPr>
            <a:t>％台となっており、令和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年度は前年比</a:t>
          </a:r>
          <a:r>
            <a:rPr kumimoji="1" lang="en-US" altLang="ja-JP" sz="1000" b="0" i="0" u="none" strike="noStrike" kern="0" cap="none" spc="0" normalizeH="0" baseline="0" noProof="0">
              <a:ln>
                <a:noFill/>
              </a:ln>
              <a:solidFill>
                <a:prstClr val="black"/>
              </a:solidFill>
              <a:effectLst/>
              <a:uLnTx/>
              <a:uFillTx/>
              <a:latin typeface="+mn-lt"/>
              <a:ea typeface="+mn-ea"/>
              <a:cs typeface="+mn-cs"/>
            </a:rPr>
            <a:t>3.3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歳入については、普通交付税</a:t>
          </a:r>
          <a:r>
            <a:rPr kumimoji="1" lang="ja-JP" altLang="en-US" sz="1000" b="0" i="0" u="none" strike="noStrike" kern="0" cap="none" spc="0" normalizeH="0" baseline="0" noProof="0">
              <a:ln>
                <a:noFill/>
              </a:ln>
              <a:solidFill>
                <a:prstClr val="black"/>
              </a:solidFill>
              <a:effectLst/>
              <a:uLnTx/>
              <a:uFillTx/>
              <a:latin typeface="+mn-lt"/>
              <a:ea typeface="+mn-ea"/>
              <a:cs typeface="+mn-cs"/>
            </a:rPr>
            <a:t>と臨時財政対策債</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が主な要因となり、経常一般財源が</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した。歳出については、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電力・ガス等の価格高騰に伴う物件費の増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や、</a:t>
          </a:r>
          <a:r>
            <a:rPr kumimoji="1" lang="ja-JP" altLang="en-US" sz="1000" b="0" i="0" u="none" strike="noStrike" kern="0" cap="none" spc="0" normalizeH="0" baseline="0" noProof="0">
              <a:ln>
                <a:noFill/>
              </a:ln>
              <a:solidFill>
                <a:prstClr val="black"/>
              </a:solidFill>
              <a:effectLst/>
              <a:uLnTx/>
              <a:uFillTx/>
              <a:latin typeface="+mn-lt"/>
              <a:ea typeface="+mn-ea"/>
              <a:cs typeface="+mn-cs"/>
            </a:rPr>
            <a:t>元利償還金の増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が主な要因となり、経常的経費が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したことで、経常収支比率が前年度を</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回る結果となった。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000" b="0" i="0" u="none" strike="noStrike" kern="0" cap="none" spc="0" normalizeH="0" baseline="0" noProof="0">
              <a:ln>
                <a:noFill/>
              </a:ln>
              <a:solidFill>
                <a:prstClr val="black"/>
              </a:solidFill>
              <a:effectLst/>
              <a:uLnTx/>
              <a:uFillTx/>
              <a:latin typeface="+mn-lt"/>
              <a:ea typeface="+mn-ea"/>
              <a:cs typeface="+mn-cs"/>
            </a:rPr>
            <a:t>87.1%</a:t>
          </a:r>
          <a:r>
            <a:rPr kumimoji="1" lang="ja-JP" altLang="ja-JP" sz="1000" b="0" i="0" u="none" strike="noStrike" kern="0" cap="none" spc="0" normalizeH="0" baseline="0" noProof="0">
              <a:ln>
                <a:noFill/>
              </a:ln>
              <a:solidFill>
                <a:prstClr val="black"/>
              </a:solidFill>
              <a:effectLst/>
              <a:uLnTx/>
              <a:uFillTx/>
              <a:latin typeface="+mn-lt"/>
              <a:ea typeface="+mn-ea"/>
              <a:cs typeface="+mn-cs"/>
            </a:rPr>
            <a:t>と類似団体平均を下回ったが、引き続き経常経費の削減、財源の確保に努める。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A30EAD2-0A91-48AC-90F6-902A3F7FCB4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B5305C1-AB97-4DE8-8872-DB77420C1A8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2AC3BB-92F8-49F3-A755-261EDBD5D2D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B31D2A0-58C3-400C-B3BA-133CEF3E3BB7}"/>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546913A-84C6-4937-98EC-15AC5D57CED6}"/>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6286C04-DA99-4710-B932-8B34039410DF}"/>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D5AD7F11-3931-4D14-95E0-DA1F594AC5C6}"/>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1757E4B-FAAB-41D6-8158-22CB3AD90A7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DBE6DA25-758F-44E0-8DB6-A314CC138D2F}"/>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62F1FEF-6596-47CC-93A3-EA60CF3CD735}"/>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E5B4038-2999-4A1B-9106-75599361A806}"/>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053D3B6-A564-48D2-886C-8B0F11B1DF4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73BE580-AAB7-48F0-A892-7C3D96A2EDD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771089C-A4E6-46C5-A124-65F34180F26E}"/>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C7DED92-F306-4DD1-88DA-AFDCFCFCF07F}"/>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8BB0AAB-4133-4286-B1BC-A92DFB96A585}"/>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4606A2C-CC10-4F6B-B467-60E8207B1947}"/>
            </a:ext>
          </a:extLst>
        </xdr:cNvPr>
        <xdr:cNvCxnSpPr/>
      </xdr:nvCxnSpPr>
      <xdr:spPr>
        <a:xfrm flipV="1">
          <a:off x="4514850" y="9622367"/>
          <a:ext cx="0" cy="1503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57347E19-DCF9-4CB7-B4CA-B790B030423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E41E7E56-4E32-4FAB-BA67-C498BD453105}"/>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1E781EE9-4813-4369-8B03-16BFBCF6A257}"/>
            </a:ext>
          </a:extLst>
        </xdr:cNvPr>
        <xdr:cNvSpPr txBox="1"/>
      </xdr:nvSpPr>
      <xdr:spPr>
        <a:xfrm>
          <a:off x="4584700" y="937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15D2CAAE-2CCB-4924-9058-2585D552028C}"/>
            </a:ext>
          </a:extLst>
        </xdr:cNvPr>
        <xdr:cNvCxnSpPr/>
      </xdr:nvCxnSpPr>
      <xdr:spPr>
        <a:xfrm>
          <a:off x="4425950" y="9622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61</xdr:row>
      <xdr:rowOff>103294</xdr:rowOff>
    </xdr:to>
    <xdr:cxnSp macro="">
      <xdr:nvCxnSpPr>
        <xdr:cNvPr id="132" name="直線コネクタ 131">
          <a:extLst>
            <a:ext uri="{FF2B5EF4-FFF2-40B4-BE49-F238E27FC236}">
              <a16:creationId xmlns:a16="http://schemas.microsoft.com/office/drawing/2014/main" id="{271F8E18-9B45-47F0-B1AF-E337484AAF47}"/>
            </a:ext>
          </a:extLst>
        </xdr:cNvPr>
        <xdr:cNvCxnSpPr/>
      </xdr:nvCxnSpPr>
      <xdr:spPr>
        <a:xfrm>
          <a:off x="3752850" y="9915313"/>
          <a:ext cx="762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B093D15B-4D83-449D-B003-00A8CD6FBDCE}"/>
            </a:ext>
          </a:extLst>
        </xdr:cNvPr>
        <xdr:cNvSpPr txBox="1"/>
      </xdr:nvSpPr>
      <xdr:spPr>
        <a:xfrm>
          <a:off x="4584700" y="10370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515CB0C6-B4EE-443C-9B13-E46C4258EB60}"/>
            </a:ext>
          </a:extLst>
        </xdr:cNvPr>
        <xdr:cNvSpPr/>
      </xdr:nvSpPr>
      <xdr:spPr>
        <a:xfrm>
          <a:off x="446405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2A05701B-EAF5-4E6B-8189-B9E464FAD8AC}"/>
            </a:ext>
          </a:extLst>
        </xdr:cNvPr>
        <xdr:cNvCxnSpPr/>
      </xdr:nvCxnSpPr>
      <xdr:spPr>
        <a:xfrm flipV="1">
          <a:off x="2940050" y="9915313"/>
          <a:ext cx="812800" cy="3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98B2A93F-A848-49AF-BA94-08714C4D5B95}"/>
            </a:ext>
          </a:extLst>
        </xdr:cNvPr>
        <xdr:cNvSpPr/>
      </xdr:nvSpPr>
      <xdr:spPr>
        <a:xfrm>
          <a:off x="370205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CB726EC2-D5B0-4834-B8F7-23CE8303E449}"/>
            </a:ext>
          </a:extLst>
        </xdr:cNvPr>
        <xdr:cNvSpPr txBox="1"/>
      </xdr:nvSpPr>
      <xdr:spPr>
        <a:xfrm>
          <a:off x="340995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60CCD0B9-E6C6-4C34-8926-D6BA628C3DE9}"/>
            </a:ext>
          </a:extLst>
        </xdr:cNvPr>
        <xdr:cNvCxnSpPr/>
      </xdr:nvCxnSpPr>
      <xdr:spPr>
        <a:xfrm flipV="1">
          <a:off x="2127250" y="10256520"/>
          <a:ext cx="812800" cy="2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B15FD37B-E779-4C4F-BA83-A315BC6D3C65}"/>
            </a:ext>
          </a:extLst>
        </xdr:cNvPr>
        <xdr:cNvSpPr/>
      </xdr:nvSpPr>
      <xdr:spPr>
        <a:xfrm>
          <a:off x="2889250" y="1044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A4900B50-79B3-4F23-B26F-5C10EAADBDA9}"/>
            </a:ext>
          </a:extLst>
        </xdr:cNvPr>
        <xdr:cNvSpPr txBox="1"/>
      </xdr:nvSpPr>
      <xdr:spPr>
        <a:xfrm>
          <a:off x="2597150" y="1053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43144B-6805-44EB-B4DD-BF299D56757D}"/>
            </a:ext>
          </a:extLst>
        </xdr:cNvPr>
        <xdr:cNvCxnSpPr/>
      </xdr:nvCxnSpPr>
      <xdr:spPr>
        <a:xfrm flipV="1">
          <a:off x="1333500" y="10531687"/>
          <a:ext cx="79375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48E6F959-F325-4091-A169-01592420B5C8}"/>
            </a:ext>
          </a:extLst>
        </xdr:cNvPr>
        <xdr:cNvSpPr/>
      </xdr:nvSpPr>
      <xdr:spPr>
        <a:xfrm>
          <a:off x="2095500" y="10537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43F6D677-8E74-4BDC-9F37-3B7AB5C5C64F}"/>
            </a:ext>
          </a:extLst>
        </xdr:cNvPr>
        <xdr:cNvSpPr txBox="1"/>
      </xdr:nvSpPr>
      <xdr:spPr>
        <a:xfrm>
          <a:off x="17843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3A341A7B-01EE-47F9-8660-1AFB3F653151}"/>
            </a:ext>
          </a:extLst>
        </xdr:cNvPr>
        <xdr:cNvSpPr/>
      </xdr:nvSpPr>
      <xdr:spPr>
        <a:xfrm>
          <a:off x="1282700" y="10480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AF41CC3C-6FB6-4327-8E38-C27A08C2636F}"/>
            </a:ext>
          </a:extLst>
        </xdr:cNvPr>
        <xdr:cNvSpPr txBox="1"/>
      </xdr:nvSpPr>
      <xdr:spPr>
        <a:xfrm>
          <a:off x="9715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F28E8C-3EC3-48B4-8463-ED6B5D3005C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68C6F38-AB7B-4237-89FD-1863D912A0D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BEA5A6-563B-4102-ACD6-96E65E354CEC}"/>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53C1D12-5C39-47BE-B863-A7AD2FBBC43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691B983-3FF3-4051-9FDC-2F92655452C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a:extLst>
            <a:ext uri="{FF2B5EF4-FFF2-40B4-BE49-F238E27FC236}">
              <a16:creationId xmlns:a16="http://schemas.microsoft.com/office/drawing/2014/main" id="{4FB4EC0E-3DC7-4783-ADDB-210685CCE2C9}"/>
            </a:ext>
          </a:extLst>
        </xdr:cNvPr>
        <xdr:cNvSpPr/>
      </xdr:nvSpPr>
      <xdr:spPr>
        <a:xfrm>
          <a:off x="4464050" y="101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a:extLst>
            <a:ext uri="{FF2B5EF4-FFF2-40B4-BE49-F238E27FC236}">
              <a16:creationId xmlns:a16="http://schemas.microsoft.com/office/drawing/2014/main" id="{36C61FB2-5395-474D-8197-513ECC6EB70C}"/>
            </a:ext>
          </a:extLst>
        </xdr:cNvPr>
        <xdr:cNvSpPr txBox="1"/>
      </xdr:nvSpPr>
      <xdr:spPr>
        <a:xfrm>
          <a:off x="4584700" y="997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3" name="楕円 152">
          <a:extLst>
            <a:ext uri="{FF2B5EF4-FFF2-40B4-BE49-F238E27FC236}">
              <a16:creationId xmlns:a16="http://schemas.microsoft.com/office/drawing/2014/main" id="{807ECC0E-F320-410F-BC70-FB0C814B9B93}"/>
            </a:ext>
          </a:extLst>
        </xdr:cNvPr>
        <xdr:cNvSpPr/>
      </xdr:nvSpPr>
      <xdr:spPr>
        <a:xfrm>
          <a:off x="3702050" y="9870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4" name="テキスト ボックス 153">
          <a:extLst>
            <a:ext uri="{FF2B5EF4-FFF2-40B4-BE49-F238E27FC236}">
              <a16:creationId xmlns:a16="http://schemas.microsoft.com/office/drawing/2014/main" id="{647803AA-05E9-49B2-9FE4-92953621E647}"/>
            </a:ext>
          </a:extLst>
        </xdr:cNvPr>
        <xdr:cNvSpPr txBox="1"/>
      </xdr:nvSpPr>
      <xdr:spPr>
        <a:xfrm>
          <a:off x="3409950" y="964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A55776FC-424F-4C77-A16E-FF390DAA561A}"/>
            </a:ext>
          </a:extLst>
        </xdr:cNvPr>
        <xdr:cNvSpPr/>
      </xdr:nvSpPr>
      <xdr:spPr>
        <a:xfrm>
          <a:off x="2889250" y="1021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658A4F8C-4613-4D50-B083-57EDFCAD6285}"/>
            </a:ext>
          </a:extLst>
        </xdr:cNvPr>
        <xdr:cNvSpPr txBox="1"/>
      </xdr:nvSpPr>
      <xdr:spPr>
        <a:xfrm>
          <a:off x="2597150" y="99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BC53C811-A5E6-463C-868E-F6CA98F30472}"/>
            </a:ext>
          </a:extLst>
        </xdr:cNvPr>
        <xdr:cNvSpPr/>
      </xdr:nvSpPr>
      <xdr:spPr>
        <a:xfrm>
          <a:off x="2095500" y="10480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8" name="テキスト ボックス 157">
          <a:extLst>
            <a:ext uri="{FF2B5EF4-FFF2-40B4-BE49-F238E27FC236}">
              <a16:creationId xmlns:a16="http://schemas.microsoft.com/office/drawing/2014/main" id="{B7BB9E98-C1C8-402C-95F6-AAA85DB665D1}"/>
            </a:ext>
          </a:extLst>
        </xdr:cNvPr>
        <xdr:cNvSpPr txBox="1"/>
      </xdr:nvSpPr>
      <xdr:spPr>
        <a:xfrm>
          <a:off x="17843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95261C6-41B3-428B-9E2F-8C3A4BA12641}"/>
            </a:ext>
          </a:extLst>
        </xdr:cNvPr>
        <xdr:cNvSpPr/>
      </xdr:nvSpPr>
      <xdr:spPr>
        <a:xfrm>
          <a:off x="128270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6853C6EB-2E93-4967-88AF-C1A1722790F5}"/>
            </a:ext>
          </a:extLst>
        </xdr:cNvPr>
        <xdr:cNvSpPr txBox="1"/>
      </xdr:nvSpPr>
      <xdr:spPr>
        <a:xfrm>
          <a:off x="9715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494365E-5858-4CBD-8FEF-30C02351FCE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B64226A-9A2E-41EF-82E8-BF9ED3C20342}"/>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41700C3-E360-4FD7-9BA1-DFFD4E8E7EC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5771F05-BDCE-480B-A8A6-D2AE7E5A5C9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835C498-D130-4A2B-B1AD-47D962A0D0B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1F4674C-B49F-48A6-941A-38C82D19928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4424FF-1183-4404-83B1-DF8953EE289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B2A9D10-84AF-4A49-BCED-7810CA5219CD}"/>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191BAC7-D12E-40D9-812A-6CB7064F2BE2}"/>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9CA5A9A-6D40-4EBE-9903-91AF52CE79F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E8EBB8-F6AB-4D17-B83B-37D341CF534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B4ECB8A-78EB-4559-AC47-D6CD0A4DBB41}"/>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7F49599-9AD1-4DA0-B293-E4812FFBC838}"/>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４</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年度は、昨年度に比べ</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額となった。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人件費については、一般職員給与</a:t>
          </a:r>
          <a:r>
            <a:rPr kumimoji="1" lang="ja-JP" altLang="en-US" sz="1050" b="0" i="0" u="none" strike="noStrike" kern="0" cap="none" spc="0" normalizeH="0" baseline="0" noProof="0">
              <a:ln>
                <a:noFill/>
              </a:ln>
              <a:solidFill>
                <a:prstClr val="black"/>
              </a:solidFill>
              <a:effectLst/>
              <a:uLnTx/>
              <a:uFillTx/>
              <a:latin typeface="+mn-lt"/>
              <a:ea typeface="+mn-ea"/>
              <a:cs typeface="+mn-cs"/>
            </a:rPr>
            <a:t>、会計年度任用職員報酬</a:t>
          </a:r>
          <a:r>
            <a:rPr kumimoji="1" lang="ja-JP" altLang="ja-JP" sz="1050" b="0" i="0" u="none" strike="noStrike" kern="0" cap="none" spc="0" normalizeH="0" baseline="0" noProof="0">
              <a:ln>
                <a:noFill/>
              </a:ln>
              <a:solidFill>
                <a:prstClr val="black"/>
              </a:solidFill>
              <a:effectLst/>
              <a:uLnTx/>
              <a:uFillTx/>
              <a:latin typeface="+mn-lt"/>
              <a:ea typeface="+mn-ea"/>
              <a:cs typeface="+mn-cs"/>
            </a:rPr>
            <a:t>の</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物件費については、</a:t>
          </a:r>
          <a:r>
            <a:rPr kumimoji="1" lang="ja-JP" altLang="en-US" sz="1050" b="0" i="0" u="none" strike="noStrike" kern="0" cap="none" spc="0" normalizeH="0" baseline="0" noProof="0">
              <a:ln>
                <a:noFill/>
              </a:ln>
              <a:solidFill>
                <a:prstClr val="black"/>
              </a:solidFill>
              <a:effectLst/>
              <a:uLnTx/>
              <a:uFillTx/>
              <a:latin typeface="+mn-lt"/>
              <a:ea typeface="+mn-ea"/>
              <a:cs typeface="+mn-cs"/>
            </a:rPr>
            <a:t>電力・ガス等の価格高騰、新型コロナウイルス追加接種体制確保事業費</a:t>
          </a:r>
          <a:r>
            <a:rPr kumimoji="1" lang="ja-JP" altLang="ja-JP" sz="1050" b="0" i="0" u="none" strike="noStrike" kern="0" cap="none" spc="0" normalizeH="0" baseline="0" noProof="0">
              <a:ln>
                <a:noFill/>
              </a:ln>
              <a:solidFill>
                <a:prstClr val="black"/>
              </a:solidFill>
              <a:effectLst/>
              <a:uLnTx/>
              <a:uFillTx/>
              <a:latin typeface="+mn-lt"/>
              <a:ea typeface="+mn-ea"/>
              <a:cs typeface="+mn-cs"/>
            </a:rPr>
            <a:t>の</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が主な要因となっている。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も</a:t>
          </a:r>
          <a:r>
            <a:rPr kumimoji="1" lang="ja-JP" altLang="ja-JP" sz="1050" b="0" i="0" u="none" strike="noStrike" kern="0" cap="none" spc="0" normalizeH="0" baseline="0" noProof="0">
              <a:ln>
                <a:noFill/>
              </a:ln>
              <a:solidFill>
                <a:prstClr val="black"/>
              </a:solidFill>
              <a:effectLst/>
              <a:uLnTx/>
              <a:uFillTx/>
              <a:latin typeface="+mn-lt"/>
              <a:ea typeface="+mn-ea"/>
              <a:cs typeface="+mn-cs"/>
            </a:rPr>
            <a:t>会計年度任用職員の任用等により、人件費は増加する見込みであるが、引き続き職員の適正</a:t>
          </a:r>
          <a:r>
            <a:rPr kumimoji="1" lang="ja-JP" altLang="en-US" sz="1050" b="0" i="0" u="none" strike="noStrike" kern="0" cap="none" spc="0" normalizeH="0" baseline="0" noProof="0">
              <a:ln>
                <a:noFill/>
              </a:ln>
              <a:solidFill>
                <a:prstClr val="black"/>
              </a:solidFill>
              <a:effectLst/>
              <a:uLnTx/>
              <a:uFillTx/>
              <a:latin typeface="+mn-lt"/>
              <a:ea typeface="+mn-ea"/>
              <a:cs typeface="+mn-cs"/>
            </a:rPr>
            <a:t>配置</a:t>
          </a:r>
          <a:r>
            <a:rPr kumimoji="1" lang="ja-JP" altLang="ja-JP" sz="1050" b="0" i="0" u="none" strike="noStrike" kern="0" cap="none" spc="0" normalizeH="0" baseline="0" noProof="0">
              <a:ln>
                <a:noFill/>
              </a:ln>
              <a:solidFill>
                <a:prstClr val="black"/>
              </a:solidFill>
              <a:effectLst/>
              <a:uLnTx/>
              <a:uFillTx/>
              <a:latin typeface="+mn-lt"/>
              <a:ea typeface="+mn-ea"/>
              <a:cs typeface="+mn-cs"/>
            </a:rPr>
            <a:t>や</a:t>
          </a:r>
          <a:r>
            <a:rPr kumimoji="1" lang="ja-JP" altLang="en-US" sz="1050" b="0" i="0" u="none" strike="noStrike" kern="0" cap="none" spc="0" normalizeH="0" baseline="0" noProof="0">
              <a:ln>
                <a:noFill/>
              </a:ln>
              <a:solidFill>
                <a:prstClr val="black"/>
              </a:solidFill>
              <a:effectLst/>
              <a:uLnTx/>
              <a:uFillTx/>
              <a:latin typeface="+mn-lt"/>
              <a:ea typeface="+mn-ea"/>
              <a:cs typeface="+mn-cs"/>
            </a:rPr>
            <a:t>業務効率化による</a:t>
          </a:r>
          <a:r>
            <a:rPr kumimoji="1" lang="ja-JP" altLang="ja-JP" sz="1050" b="0" i="0" u="none" strike="noStrike" kern="0" cap="none" spc="0" normalizeH="0" baseline="0" noProof="0">
              <a:ln>
                <a:noFill/>
              </a:ln>
              <a:solidFill>
                <a:prstClr val="black"/>
              </a:solidFill>
              <a:effectLst/>
              <a:uLnTx/>
              <a:uFillTx/>
              <a:latin typeface="+mn-lt"/>
              <a:ea typeface="+mn-ea"/>
              <a:cs typeface="+mn-cs"/>
            </a:rPr>
            <a:t>時間外勤務の抑制を図り削減に努める。また、物件費に関しても、経常経費を中心に削減に努めていく。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9236F77-3CFA-4ED7-AD5C-50E55115C20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33020029-0C11-4B19-9EE4-20BD18C562B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E9E8AE1-955F-4B21-89EC-A5ECE24329E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379F71B-AB11-4300-B32D-B1ED79CF6D7A}"/>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C7AF6DCC-665C-41DA-91A8-BB1D996E4EAA}"/>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408187B-950E-4FE1-88F6-61B760E0A1FE}"/>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AD73B9F-C1E4-436D-9D5B-F5A1C0C6D4A2}"/>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514CE696-D77C-48A3-B55A-4EFDD258625F}"/>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3AA31C0-3299-47FA-A575-EA448F7B84B9}"/>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5FD11F22-BBF8-4541-97A4-EC609F985375}"/>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B8C90BDF-75D3-41A1-8118-F85255E7E83F}"/>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A813577-E8C1-402A-B412-30367AFF95BD}"/>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04120E5-7562-45CD-953E-BC9BF20CEDA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2DCE4932-73CE-44E0-8F2F-B1B61B489B1F}"/>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B021559-317E-4620-8F46-E83E2DF6E04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30453CF2-3F3A-411C-AB27-CC211207915B}"/>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AA6F6D36-6B12-4096-9379-465C6576DA99}"/>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730E68FC-AAAE-4347-88BB-1C647369C260}"/>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54496129-905D-4851-9790-E382B9F5A46D}"/>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ED2ABC26-4A9C-469F-8444-09C7BF1A844E}"/>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2BD1C365-9CCF-4A3E-A03D-3758DFBC4B95}"/>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118419</xdr:rowOff>
    </xdr:from>
    <xdr:to>
      <xdr:col>23</xdr:col>
      <xdr:colOff>133350</xdr:colOff>
      <xdr:row>83</xdr:row>
      <xdr:rowOff>7826</xdr:rowOff>
    </xdr:to>
    <xdr:cxnSp macro="">
      <xdr:nvCxnSpPr>
        <xdr:cNvPr id="195" name="直線コネクタ 194">
          <a:extLst>
            <a:ext uri="{FF2B5EF4-FFF2-40B4-BE49-F238E27FC236}">
              <a16:creationId xmlns:a16="http://schemas.microsoft.com/office/drawing/2014/main" id="{A858ED46-D37F-4AA7-94DF-2BEA17D61319}"/>
            </a:ext>
          </a:extLst>
        </xdr:cNvPr>
        <xdr:cNvCxnSpPr/>
      </xdr:nvCxnSpPr>
      <xdr:spPr>
        <a:xfrm>
          <a:off x="3752850" y="13656619"/>
          <a:ext cx="762000" cy="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3BA9E487-3B9C-4010-9847-8BDF03C66DA1}"/>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FD3AFBEB-4E7B-462E-BBF0-8139B1BCC385}"/>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118419</xdr:rowOff>
    </xdr:from>
    <xdr:to>
      <xdr:col>19</xdr:col>
      <xdr:colOff>133350</xdr:colOff>
      <xdr:row>82</xdr:row>
      <xdr:rowOff>137933</xdr:rowOff>
    </xdr:to>
    <xdr:cxnSp macro="">
      <xdr:nvCxnSpPr>
        <xdr:cNvPr id="198" name="直線コネクタ 197">
          <a:extLst>
            <a:ext uri="{FF2B5EF4-FFF2-40B4-BE49-F238E27FC236}">
              <a16:creationId xmlns:a16="http://schemas.microsoft.com/office/drawing/2014/main" id="{4606E4C3-0F10-48FB-85CF-A07ADF5D5E2E}"/>
            </a:ext>
          </a:extLst>
        </xdr:cNvPr>
        <xdr:cNvCxnSpPr/>
      </xdr:nvCxnSpPr>
      <xdr:spPr>
        <a:xfrm flipV="1">
          <a:off x="2940050" y="13656619"/>
          <a:ext cx="8128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88503A02-E201-41BC-83C1-0C0CBDEB14D2}"/>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E06AFBF1-B1E7-4EC6-8A17-B122ECE7B812}"/>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28415</xdr:rowOff>
    </xdr:from>
    <xdr:to>
      <xdr:col>15</xdr:col>
      <xdr:colOff>82550</xdr:colOff>
      <xdr:row>82</xdr:row>
      <xdr:rowOff>137933</xdr:rowOff>
    </xdr:to>
    <xdr:cxnSp macro="">
      <xdr:nvCxnSpPr>
        <xdr:cNvPr id="201" name="直線コネクタ 200">
          <a:extLst>
            <a:ext uri="{FF2B5EF4-FFF2-40B4-BE49-F238E27FC236}">
              <a16:creationId xmlns:a16="http://schemas.microsoft.com/office/drawing/2014/main" id="{F3570F77-F3A1-4C79-AC34-4DBEDF268134}"/>
            </a:ext>
          </a:extLst>
        </xdr:cNvPr>
        <xdr:cNvCxnSpPr/>
      </xdr:nvCxnSpPr>
      <xdr:spPr>
        <a:xfrm>
          <a:off x="2127250" y="13566615"/>
          <a:ext cx="8128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50146</xdr:rowOff>
    </xdr:from>
    <xdr:to>
      <xdr:col>15</xdr:col>
      <xdr:colOff>133350</xdr:colOff>
      <xdr:row>84</xdr:row>
      <xdr:rowOff>151746</xdr:rowOff>
    </xdr:to>
    <xdr:sp macro="" textlink="">
      <xdr:nvSpPr>
        <xdr:cNvPr id="202" name="フローチャート: 判断 201">
          <a:extLst>
            <a:ext uri="{FF2B5EF4-FFF2-40B4-BE49-F238E27FC236}">
              <a16:creationId xmlns:a16="http://schemas.microsoft.com/office/drawing/2014/main" id="{83D59067-44B2-45D2-802A-CD80E1BF3CFB}"/>
            </a:ext>
          </a:extLst>
        </xdr:cNvPr>
        <xdr:cNvSpPr/>
      </xdr:nvSpPr>
      <xdr:spPr>
        <a:xfrm>
          <a:off x="2889250" y="139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136523</xdr:rowOff>
    </xdr:from>
    <xdr:ext cx="762000" cy="259045"/>
    <xdr:sp macro="" textlink="">
      <xdr:nvSpPr>
        <xdr:cNvPr id="203" name="テキスト ボックス 202">
          <a:extLst>
            <a:ext uri="{FF2B5EF4-FFF2-40B4-BE49-F238E27FC236}">
              <a16:creationId xmlns:a16="http://schemas.microsoft.com/office/drawing/2014/main" id="{BA168EE2-B094-4AB4-BBFF-A07F8F8E800E}"/>
            </a:ext>
          </a:extLst>
        </xdr:cNvPr>
        <xdr:cNvSpPr txBox="1"/>
      </xdr:nvSpPr>
      <xdr:spPr>
        <a:xfrm>
          <a:off x="2597150" y="140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132510</xdr:rowOff>
    </xdr:from>
    <xdr:to>
      <xdr:col>11</xdr:col>
      <xdr:colOff>31750</xdr:colOff>
      <xdr:row>82</xdr:row>
      <xdr:rowOff>28415</xdr:rowOff>
    </xdr:to>
    <xdr:cxnSp macro="">
      <xdr:nvCxnSpPr>
        <xdr:cNvPr id="204" name="直線コネクタ 203">
          <a:extLst>
            <a:ext uri="{FF2B5EF4-FFF2-40B4-BE49-F238E27FC236}">
              <a16:creationId xmlns:a16="http://schemas.microsoft.com/office/drawing/2014/main" id="{D2A65A87-28C3-4FB5-BD79-CC613C916496}"/>
            </a:ext>
          </a:extLst>
        </xdr:cNvPr>
        <xdr:cNvCxnSpPr/>
      </xdr:nvCxnSpPr>
      <xdr:spPr>
        <a:xfrm>
          <a:off x="1333500" y="13505610"/>
          <a:ext cx="79375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119340</xdr:rowOff>
    </xdr:from>
    <xdr:to>
      <xdr:col>11</xdr:col>
      <xdr:colOff>82550</xdr:colOff>
      <xdr:row>84</xdr:row>
      <xdr:rowOff>49490</xdr:rowOff>
    </xdr:to>
    <xdr:sp macro="" textlink="">
      <xdr:nvSpPr>
        <xdr:cNvPr id="205" name="フローチャート: 判断 204">
          <a:extLst>
            <a:ext uri="{FF2B5EF4-FFF2-40B4-BE49-F238E27FC236}">
              <a16:creationId xmlns:a16="http://schemas.microsoft.com/office/drawing/2014/main" id="{EF4C3BA4-1C57-4D39-9292-7CBB1C853D2B}"/>
            </a:ext>
          </a:extLst>
        </xdr:cNvPr>
        <xdr:cNvSpPr/>
      </xdr:nvSpPr>
      <xdr:spPr>
        <a:xfrm>
          <a:off x="2095500" y="13822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34267</xdr:rowOff>
    </xdr:from>
    <xdr:ext cx="762000" cy="259045"/>
    <xdr:sp macro="" textlink="">
      <xdr:nvSpPr>
        <xdr:cNvPr id="206" name="テキスト ボックス 205">
          <a:extLst>
            <a:ext uri="{FF2B5EF4-FFF2-40B4-BE49-F238E27FC236}">
              <a16:creationId xmlns:a16="http://schemas.microsoft.com/office/drawing/2014/main" id="{FD10267C-C361-46C1-93AE-9E99EA92D9B5}"/>
            </a:ext>
          </a:extLst>
        </xdr:cNvPr>
        <xdr:cNvSpPr txBox="1"/>
      </xdr:nvSpPr>
      <xdr:spPr>
        <a:xfrm>
          <a:off x="1784350" y="1390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53618</xdr:rowOff>
    </xdr:from>
    <xdr:to>
      <xdr:col>7</xdr:col>
      <xdr:colOff>31750</xdr:colOff>
      <xdr:row>83</xdr:row>
      <xdr:rowOff>155218</xdr:rowOff>
    </xdr:to>
    <xdr:sp macro="" textlink="">
      <xdr:nvSpPr>
        <xdr:cNvPr id="207" name="フローチャート: 判断 206">
          <a:extLst>
            <a:ext uri="{FF2B5EF4-FFF2-40B4-BE49-F238E27FC236}">
              <a16:creationId xmlns:a16="http://schemas.microsoft.com/office/drawing/2014/main" id="{82284013-C988-44A1-99FA-5827F4A5B59F}"/>
            </a:ext>
          </a:extLst>
        </xdr:cNvPr>
        <xdr:cNvSpPr/>
      </xdr:nvSpPr>
      <xdr:spPr>
        <a:xfrm>
          <a:off x="1282700" y="13756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139995</xdr:rowOff>
    </xdr:from>
    <xdr:ext cx="762000" cy="259045"/>
    <xdr:sp macro="" textlink="">
      <xdr:nvSpPr>
        <xdr:cNvPr id="208" name="テキスト ボックス 207">
          <a:extLst>
            <a:ext uri="{FF2B5EF4-FFF2-40B4-BE49-F238E27FC236}">
              <a16:creationId xmlns:a16="http://schemas.microsoft.com/office/drawing/2014/main" id="{FBB06117-5644-45D1-A909-A04777B44139}"/>
            </a:ext>
          </a:extLst>
        </xdr:cNvPr>
        <xdr:cNvSpPr txBox="1"/>
      </xdr:nvSpPr>
      <xdr:spPr>
        <a:xfrm>
          <a:off x="971550" y="1384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D7D8499-C596-4281-9FE9-665D8C28C6CE}"/>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8699D77-CF84-4D7E-9370-BBE46288B662}"/>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CF1B4A0-655F-4BD9-ADB8-9E7F06F20512}"/>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8B0825C-C2B2-458F-8F9A-2DA9772E9744}"/>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513D0B5-D852-4A9C-8692-927E8438115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128476</xdr:rowOff>
    </xdr:from>
    <xdr:to>
      <xdr:col>23</xdr:col>
      <xdr:colOff>184150</xdr:colOff>
      <xdr:row>83</xdr:row>
      <xdr:rowOff>58626</xdr:rowOff>
    </xdr:to>
    <xdr:sp macro="" textlink="">
      <xdr:nvSpPr>
        <xdr:cNvPr id="214" name="楕円 213">
          <a:extLst>
            <a:ext uri="{FF2B5EF4-FFF2-40B4-BE49-F238E27FC236}">
              <a16:creationId xmlns:a16="http://schemas.microsoft.com/office/drawing/2014/main" id="{9D027455-2BD4-4BB5-A318-08FA7944AF42}"/>
            </a:ext>
          </a:extLst>
        </xdr:cNvPr>
        <xdr:cNvSpPr/>
      </xdr:nvSpPr>
      <xdr:spPr>
        <a:xfrm>
          <a:off x="4464050" y="13666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145003</xdr:rowOff>
    </xdr:from>
    <xdr:ext cx="762000" cy="259045"/>
    <xdr:sp macro="" textlink="">
      <xdr:nvSpPr>
        <xdr:cNvPr id="215" name="人件費・物件費等の状況該当値テキスト">
          <a:extLst>
            <a:ext uri="{FF2B5EF4-FFF2-40B4-BE49-F238E27FC236}">
              <a16:creationId xmlns:a16="http://schemas.microsoft.com/office/drawing/2014/main" id="{B0271363-3347-4BC8-8DF2-5FCBBBD4DE34}"/>
            </a:ext>
          </a:extLst>
        </xdr:cNvPr>
        <xdr:cNvSpPr txBox="1"/>
      </xdr:nvSpPr>
      <xdr:spPr>
        <a:xfrm>
          <a:off x="4584700" y="135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67619</xdr:rowOff>
    </xdr:from>
    <xdr:to>
      <xdr:col>19</xdr:col>
      <xdr:colOff>184150</xdr:colOff>
      <xdr:row>82</xdr:row>
      <xdr:rowOff>169219</xdr:rowOff>
    </xdr:to>
    <xdr:sp macro="" textlink="">
      <xdr:nvSpPr>
        <xdr:cNvPr id="216" name="楕円 215">
          <a:extLst>
            <a:ext uri="{FF2B5EF4-FFF2-40B4-BE49-F238E27FC236}">
              <a16:creationId xmlns:a16="http://schemas.microsoft.com/office/drawing/2014/main" id="{479659E9-781D-40B9-83FB-1C1824282B74}"/>
            </a:ext>
          </a:extLst>
        </xdr:cNvPr>
        <xdr:cNvSpPr/>
      </xdr:nvSpPr>
      <xdr:spPr>
        <a:xfrm>
          <a:off x="3702050" y="13605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7946</xdr:rowOff>
    </xdr:from>
    <xdr:ext cx="736600" cy="259045"/>
    <xdr:sp macro="" textlink="">
      <xdr:nvSpPr>
        <xdr:cNvPr id="217" name="テキスト ボックス 216">
          <a:extLst>
            <a:ext uri="{FF2B5EF4-FFF2-40B4-BE49-F238E27FC236}">
              <a16:creationId xmlns:a16="http://schemas.microsoft.com/office/drawing/2014/main" id="{7F6C899D-1025-441D-9B28-50A6F74C0648}"/>
            </a:ext>
          </a:extLst>
        </xdr:cNvPr>
        <xdr:cNvSpPr txBox="1"/>
      </xdr:nvSpPr>
      <xdr:spPr>
        <a:xfrm>
          <a:off x="3409950" y="13381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87133</xdr:rowOff>
    </xdr:from>
    <xdr:to>
      <xdr:col>15</xdr:col>
      <xdr:colOff>133350</xdr:colOff>
      <xdr:row>83</xdr:row>
      <xdr:rowOff>17283</xdr:rowOff>
    </xdr:to>
    <xdr:sp macro="" textlink="">
      <xdr:nvSpPr>
        <xdr:cNvPr id="218" name="楕円 217">
          <a:extLst>
            <a:ext uri="{FF2B5EF4-FFF2-40B4-BE49-F238E27FC236}">
              <a16:creationId xmlns:a16="http://schemas.microsoft.com/office/drawing/2014/main" id="{2200B576-BA5C-40B2-AADE-19D6CD8EEB7E}"/>
            </a:ext>
          </a:extLst>
        </xdr:cNvPr>
        <xdr:cNvSpPr/>
      </xdr:nvSpPr>
      <xdr:spPr>
        <a:xfrm>
          <a:off x="2889250" y="13625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27460</xdr:rowOff>
    </xdr:from>
    <xdr:ext cx="762000" cy="259045"/>
    <xdr:sp macro="" textlink="">
      <xdr:nvSpPr>
        <xdr:cNvPr id="219" name="テキスト ボックス 218">
          <a:extLst>
            <a:ext uri="{FF2B5EF4-FFF2-40B4-BE49-F238E27FC236}">
              <a16:creationId xmlns:a16="http://schemas.microsoft.com/office/drawing/2014/main" id="{177C4DFA-262F-49F3-A564-39826AB1D8A8}"/>
            </a:ext>
          </a:extLst>
        </xdr:cNvPr>
        <xdr:cNvSpPr txBox="1"/>
      </xdr:nvSpPr>
      <xdr:spPr>
        <a:xfrm>
          <a:off x="2597150" y="1340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149065</xdr:rowOff>
    </xdr:from>
    <xdr:to>
      <xdr:col>11</xdr:col>
      <xdr:colOff>82550</xdr:colOff>
      <xdr:row>82</xdr:row>
      <xdr:rowOff>79215</xdr:rowOff>
    </xdr:to>
    <xdr:sp macro="" textlink="">
      <xdr:nvSpPr>
        <xdr:cNvPr id="220" name="楕円 219">
          <a:extLst>
            <a:ext uri="{FF2B5EF4-FFF2-40B4-BE49-F238E27FC236}">
              <a16:creationId xmlns:a16="http://schemas.microsoft.com/office/drawing/2014/main" id="{3BA53F08-45B6-42FE-BF17-79FE120B8445}"/>
            </a:ext>
          </a:extLst>
        </xdr:cNvPr>
        <xdr:cNvSpPr/>
      </xdr:nvSpPr>
      <xdr:spPr>
        <a:xfrm>
          <a:off x="2095500" y="13522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89392</xdr:rowOff>
    </xdr:from>
    <xdr:ext cx="762000" cy="259045"/>
    <xdr:sp macro="" textlink="">
      <xdr:nvSpPr>
        <xdr:cNvPr id="221" name="テキスト ボックス 220">
          <a:extLst>
            <a:ext uri="{FF2B5EF4-FFF2-40B4-BE49-F238E27FC236}">
              <a16:creationId xmlns:a16="http://schemas.microsoft.com/office/drawing/2014/main" id="{3A3307EB-CB4E-4171-B1FA-24FE972BDBD2}"/>
            </a:ext>
          </a:extLst>
        </xdr:cNvPr>
        <xdr:cNvSpPr txBox="1"/>
      </xdr:nvSpPr>
      <xdr:spPr>
        <a:xfrm>
          <a:off x="1784350" y="1329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81710</xdr:rowOff>
    </xdr:from>
    <xdr:to>
      <xdr:col>7</xdr:col>
      <xdr:colOff>31750</xdr:colOff>
      <xdr:row>82</xdr:row>
      <xdr:rowOff>11860</xdr:rowOff>
    </xdr:to>
    <xdr:sp macro="" textlink="">
      <xdr:nvSpPr>
        <xdr:cNvPr id="222" name="楕円 221">
          <a:extLst>
            <a:ext uri="{FF2B5EF4-FFF2-40B4-BE49-F238E27FC236}">
              <a16:creationId xmlns:a16="http://schemas.microsoft.com/office/drawing/2014/main" id="{1CAF6843-E19E-4086-936D-16E03361277D}"/>
            </a:ext>
          </a:extLst>
        </xdr:cNvPr>
        <xdr:cNvSpPr/>
      </xdr:nvSpPr>
      <xdr:spPr>
        <a:xfrm>
          <a:off x="1282700" y="13454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22037</xdr:rowOff>
    </xdr:from>
    <xdr:ext cx="762000" cy="259045"/>
    <xdr:sp macro="" textlink="">
      <xdr:nvSpPr>
        <xdr:cNvPr id="223" name="テキスト ボックス 222">
          <a:extLst>
            <a:ext uri="{FF2B5EF4-FFF2-40B4-BE49-F238E27FC236}">
              <a16:creationId xmlns:a16="http://schemas.microsoft.com/office/drawing/2014/main" id="{743D7AB7-4BFA-4C95-8503-05BC0654730B}"/>
            </a:ext>
          </a:extLst>
        </xdr:cNvPr>
        <xdr:cNvSpPr txBox="1"/>
      </xdr:nvSpPr>
      <xdr:spPr>
        <a:xfrm>
          <a:off x="971550" y="132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505CD3F2-9C7B-405D-8E47-4B7C3CB7703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62AF603-153D-4034-A189-C72A971F921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6E87DDA8-BD2B-4DA5-BF12-515F71A259F6}"/>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B410112-60EC-44D3-A7C6-3FC99DDE17A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8DC5CFD-C527-42FE-99CE-3D7576BDF8A2}"/>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9C50512-1086-49C3-ADA5-221CB1B8C95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65E797D-9532-4EE9-8265-DAB3F19B2E1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E2AF8FC7-9B14-4DF4-9BFF-AA8B02855EE4}"/>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86F7E4D0-81FD-41A2-B64B-B41CD58C0F35}"/>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1BE4C2E-E904-414C-9B0E-8F6D5B64614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E3D921F0-98B1-4A49-A559-90BEFD8301A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C1CF77C-5549-404E-AA7D-997C8F2E590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FB4B35AD-EE78-4878-8A30-96FBE134E231}"/>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ポイントの増となったものの、近年は減少傾向にある。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これまでの人件費削減の取り組みとしては、退職時の特別昇給の廃止、退職手当の引き下げ、特殊勤務手当、選挙時以外の管理職特別手当の廃止などの給与制度の見直しによって人件費の削減に努めている。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今後も、国家公務員給与水準や本市の財政状況を踏まえ、適正な給与制度の運営、定員管理の適正化とあわせて人件費の削減に努めていく。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8487E58-B310-4641-B370-57351D00E8B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B26A2E3-0118-4567-A562-493EFB62181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5456407E-7820-4FF4-9F82-D7409FC02199}"/>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46E25E7C-2867-4789-910C-A57708E3B11C}"/>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F3DAD197-2EB1-4B93-A90A-20EA35BAB779}"/>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98F45050-4BF6-477B-A88E-05016801939F}"/>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E43786DB-943C-462F-B4AC-AFEF875820DA}"/>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103AE66A-246B-4793-93EA-B64E3A306D57}"/>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D5AAB2E5-0499-4670-B384-B660CCA0D1DC}"/>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1550F993-9648-4AE6-A3A7-81841B379C2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95328AD7-1A8D-432A-BE50-351E4BA7CC3D}"/>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EC7BCBA0-63A5-418E-B1EC-F34D6F16F032}"/>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60519CD1-1A5A-4CC9-B82E-B6B61235A1B7}"/>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1D4EEAF0-50CE-4F15-81B1-61B6391AC667}"/>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77A1569F-6574-43A0-B3F4-0FDEBC2F4B88}"/>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E62FB96-0A17-42A4-B975-9AE37F4FEE30}"/>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B1251387-F95A-4BEA-AE15-D5859F23D48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F3FEDFD-462E-4D66-AEF4-103419E965D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F6DD0C1-7109-495F-B463-2BCAF8FF923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CF796EA6-B320-429F-8359-EB76AB92D7A1}"/>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BC73B334-EF89-4D12-B645-5FD8A32163D4}"/>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75EAF1D-136C-4AC9-A881-B101485847D9}"/>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9F9C651C-17FC-42BF-A7EA-15B9B9C9FFAC}"/>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4C3BDFA7-3DE0-48D2-B8CF-9A7DD59E0F98}"/>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61913</xdr:rowOff>
    </xdr:to>
    <xdr:cxnSp macro="">
      <xdr:nvCxnSpPr>
        <xdr:cNvPr id="261" name="直線コネクタ 260">
          <a:extLst>
            <a:ext uri="{FF2B5EF4-FFF2-40B4-BE49-F238E27FC236}">
              <a16:creationId xmlns:a16="http://schemas.microsoft.com/office/drawing/2014/main" id="{1F017854-500E-4611-A8CD-FF108FA4DB63}"/>
            </a:ext>
          </a:extLst>
        </xdr:cNvPr>
        <xdr:cNvCxnSpPr/>
      </xdr:nvCxnSpPr>
      <xdr:spPr>
        <a:xfrm>
          <a:off x="14712950" y="14050169"/>
          <a:ext cx="762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B63C5691-6C0A-46D8-834A-CF0FC239CEC0}"/>
            </a:ext>
          </a:extLst>
        </xdr:cNvPr>
        <xdr:cNvSpPr txBox="1"/>
      </xdr:nvSpPr>
      <xdr:spPr>
        <a:xfrm>
          <a:off x="15563850" y="1379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6E7B0FC5-4E70-4632-A041-7C6B886BBCE4}"/>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92075</xdr:rowOff>
    </xdr:to>
    <xdr:cxnSp macro="">
      <xdr:nvCxnSpPr>
        <xdr:cNvPr id="264" name="直線コネクタ 263">
          <a:extLst>
            <a:ext uri="{FF2B5EF4-FFF2-40B4-BE49-F238E27FC236}">
              <a16:creationId xmlns:a16="http://schemas.microsoft.com/office/drawing/2014/main" id="{FBCA5DB3-C152-4B79-8C09-0A01AC8E1D10}"/>
            </a:ext>
          </a:extLst>
        </xdr:cNvPr>
        <xdr:cNvCxnSpPr/>
      </xdr:nvCxnSpPr>
      <xdr:spPr>
        <a:xfrm flipV="1">
          <a:off x="13906500" y="14050169"/>
          <a:ext cx="80645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E02C69EF-432B-47FC-A5DA-B90BB1CDAA2F}"/>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13EEA715-68B1-4E02-91F9-0AC10965B17A}"/>
            </a:ext>
          </a:extLst>
        </xdr:cNvPr>
        <xdr:cNvSpPr txBox="1"/>
      </xdr:nvSpPr>
      <xdr:spPr>
        <a:xfrm>
          <a:off x="14370050" y="137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167481</xdr:rowOff>
    </xdr:to>
    <xdr:cxnSp macro="">
      <xdr:nvCxnSpPr>
        <xdr:cNvPr id="267" name="直線コネクタ 266">
          <a:extLst>
            <a:ext uri="{FF2B5EF4-FFF2-40B4-BE49-F238E27FC236}">
              <a16:creationId xmlns:a16="http://schemas.microsoft.com/office/drawing/2014/main" id="{BF2ED57D-B47D-4B2B-A50D-104E35158867}"/>
            </a:ext>
          </a:extLst>
        </xdr:cNvPr>
        <xdr:cNvCxnSpPr/>
      </xdr:nvCxnSpPr>
      <xdr:spPr>
        <a:xfrm flipV="1">
          <a:off x="13106400" y="14125575"/>
          <a:ext cx="8001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46831</xdr:rowOff>
    </xdr:from>
    <xdr:to>
      <xdr:col>73</xdr:col>
      <xdr:colOff>44450</xdr:colOff>
      <xdr:row>84</xdr:row>
      <xdr:rowOff>148431</xdr:rowOff>
    </xdr:to>
    <xdr:sp macro="" textlink="">
      <xdr:nvSpPr>
        <xdr:cNvPr id="268" name="フローチャート: 判断 267">
          <a:extLst>
            <a:ext uri="{FF2B5EF4-FFF2-40B4-BE49-F238E27FC236}">
              <a16:creationId xmlns:a16="http://schemas.microsoft.com/office/drawing/2014/main" id="{D88504CF-9169-43C3-B5F6-365549D925F9}"/>
            </a:ext>
          </a:extLst>
        </xdr:cNvPr>
        <xdr:cNvSpPr/>
      </xdr:nvSpPr>
      <xdr:spPr>
        <a:xfrm>
          <a:off x="13868400" y="13915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158608</xdr:rowOff>
    </xdr:from>
    <xdr:ext cx="762000" cy="259045"/>
    <xdr:sp macro="" textlink="">
      <xdr:nvSpPr>
        <xdr:cNvPr id="269" name="テキスト ボックス 268">
          <a:extLst>
            <a:ext uri="{FF2B5EF4-FFF2-40B4-BE49-F238E27FC236}">
              <a16:creationId xmlns:a16="http://schemas.microsoft.com/office/drawing/2014/main" id="{ADADAA1C-0B02-41EB-BA6E-E1210B76C9CD}"/>
            </a:ext>
          </a:extLst>
        </xdr:cNvPr>
        <xdr:cNvSpPr txBox="1"/>
      </xdr:nvSpPr>
      <xdr:spPr>
        <a:xfrm>
          <a:off x="13557250" y="1369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26194</xdr:rowOff>
    </xdr:to>
    <xdr:cxnSp macro="">
      <xdr:nvCxnSpPr>
        <xdr:cNvPr id="270" name="直線コネクタ 269">
          <a:extLst>
            <a:ext uri="{FF2B5EF4-FFF2-40B4-BE49-F238E27FC236}">
              <a16:creationId xmlns:a16="http://schemas.microsoft.com/office/drawing/2014/main" id="{7D62B5B1-1A91-4100-A1C5-F7789792CD7B}"/>
            </a:ext>
          </a:extLst>
        </xdr:cNvPr>
        <xdr:cNvCxnSpPr/>
      </xdr:nvCxnSpPr>
      <xdr:spPr>
        <a:xfrm flipV="1">
          <a:off x="12293600" y="14200981"/>
          <a:ext cx="8128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71" name="フローチャート: 判断 270">
          <a:extLst>
            <a:ext uri="{FF2B5EF4-FFF2-40B4-BE49-F238E27FC236}">
              <a16:creationId xmlns:a16="http://schemas.microsoft.com/office/drawing/2014/main" id="{B40F0E97-8B1F-40EB-913F-2B2702505575}"/>
            </a:ext>
          </a:extLst>
        </xdr:cNvPr>
        <xdr:cNvSpPr/>
      </xdr:nvSpPr>
      <xdr:spPr>
        <a:xfrm>
          <a:off x="13055600" y="139303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72" name="テキスト ボックス 271">
          <a:extLst>
            <a:ext uri="{FF2B5EF4-FFF2-40B4-BE49-F238E27FC236}">
              <a16:creationId xmlns:a16="http://schemas.microsoft.com/office/drawing/2014/main" id="{5B153092-331B-4E90-8596-29B9A961E768}"/>
            </a:ext>
          </a:extLst>
        </xdr:cNvPr>
        <xdr:cNvSpPr txBox="1"/>
      </xdr:nvSpPr>
      <xdr:spPr>
        <a:xfrm>
          <a:off x="12763500" y="1370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3" name="フローチャート: 判断 272">
          <a:extLst>
            <a:ext uri="{FF2B5EF4-FFF2-40B4-BE49-F238E27FC236}">
              <a16:creationId xmlns:a16="http://schemas.microsoft.com/office/drawing/2014/main" id="{656E1BBA-4B44-463F-B30E-5477D7CB8EB9}"/>
            </a:ext>
          </a:extLst>
        </xdr:cNvPr>
        <xdr:cNvSpPr/>
      </xdr:nvSpPr>
      <xdr:spPr>
        <a:xfrm>
          <a:off x="12242800" y="1396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4" name="テキスト ボックス 273">
          <a:extLst>
            <a:ext uri="{FF2B5EF4-FFF2-40B4-BE49-F238E27FC236}">
              <a16:creationId xmlns:a16="http://schemas.microsoft.com/office/drawing/2014/main" id="{DDA162D1-33A5-4DB4-A6A3-636C750B976A}"/>
            </a:ext>
          </a:extLst>
        </xdr:cNvPr>
        <xdr:cNvSpPr txBox="1"/>
      </xdr:nvSpPr>
      <xdr:spPr>
        <a:xfrm>
          <a:off x="119507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3CD1775-C420-4F5C-842E-A4003E39ABD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BEAB839-BF95-4F87-AE42-99390E0DF626}"/>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9336BCF-CA5A-4495-9CC5-0494045EA0E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FA57DD8-97E3-47D2-B869-CBECE9B2BD71}"/>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FBE474A-F8E7-4CE5-97AB-EDBC11C6444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0" name="楕円 279">
          <a:extLst>
            <a:ext uri="{FF2B5EF4-FFF2-40B4-BE49-F238E27FC236}">
              <a16:creationId xmlns:a16="http://schemas.microsoft.com/office/drawing/2014/main" id="{58C00CD4-3E40-4897-8198-115FC5DAF4B2}"/>
            </a:ext>
          </a:extLst>
        </xdr:cNvPr>
        <xdr:cNvSpPr/>
      </xdr:nvSpPr>
      <xdr:spPr>
        <a:xfrm>
          <a:off x="15430500" y="14044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1" name="給与水準   （国との比較）該当値テキスト">
          <a:extLst>
            <a:ext uri="{FF2B5EF4-FFF2-40B4-BE49-F238E27FC236}">
              <a16:creationId xmlns:a16="http://schemas.microsoft.com/office/drawing/2014/main" id="{DC5F0E76-229E-42D4-8C97-0FCE9652E9B1}"/>
            </a:ext>
          </a:extLst>
        </xdr:cNvPr>
        <xdr:cNvSpPr txBox="1"/>
      </xdr:nvSpPr>
      <xdr:spPr>
        <a:xfrm>
          <a:off x="15563850" y="140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137319</xdr:rowOff>
    </xdr:from>
    <xdr:to>
      <xdr:col>77</xdr:col>
      <xdr:colOff>95250</xdr:colOff>
      <xdr:row>85</xdr:row>
      <xdr:rowOff>67469</xdr:rowOff>
    </xdr:to>
    <xdr:sp macro="" textlink="">
      <xdr:nvSpPr>
        <xdr:cNvPr id="282" name="楕円 281">
          <a:extLst>
            <a:ext uri="{FF2B5EF4-FFF2-40B4-BE49-F238E27FC236}">
              <a16:creationId xmlns:a16="http://schemas.microsoft.com/office/drawing/2014/main" id="{9026DD04-E7FE-40D7-86BF-92605837857E}"/>
            </a:ext>
          </a:extLst>
        </xdr:cNvPr>
        <xdr:cNvSpPr/>
      </xdr:nvSpPr>
      <xdr:spPr>
        <a:xfrm>
          <a:off x="14668500" y="14005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52246</xdr:rowOff>
    </xdr:from>
    <xdr:ext cx="736600" cy="259045"/>
    <xdr:sp macro="" textlink="">
      <xdr:nvSpPr>
        <xdr:cNvPr id="283" name="テキスト ボックス 282">
          <a:extLst>
            <a:ext uri="{FF2B5EF4-FFF2-40B4-BE49-F238E27FC236}">
              <a16:creationId xmlns:a16="http://schemas.microsoft.com/office/drawing/2014/main" id="{5C7904F1-2A17-4444-83F4-75569C7246F6}"/>
            </a:ext>
          </a:extLst>
        </xdr:cNvPr>
        <xdr:cNvSpPr txBox="1"/>
      </xdr:nvSpPr>
      <xdr:spPr>
        <a:xfrm>
          <a:off x="14370050" y="140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a:extLst>
            <a:ext uri="{FF2B5EF4-FFF2-40B4-BE49-F238E27FC236}">
              <a16:creationId xmlns:a16="http://schemas.microsoft.com/office/drawing/2014/main" id="{A8769890-5286-45A3-BFBA-37EC5E525CB8}"/>
            </a:ext>
          </a:extLst>
        </xdr:cNvPr>
        <xdr:cNvSpPr/>
      </xdr:nvSpPr>
      <xdr:spPr>
        <a:xfrm>
          <a:off x="13868400" y="1407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a:extLst>
            <a:ext uri="{FF2B5EF4-FFF2-40B4-BE49-F238E27FC236}">
              <a16:creationId xmlns:a16="http://schemas.microsoft.com/office/drawing/2014/main" id="{EFDB58A6-E88A-4DB1-995F-90B1C0912970}"/>
            </a:ext>
          </a:extLst>
        </xdr:cNvPr>
        <xdr:cNvSpPr txBox="1"/>
      </xdr:nvSpPr>
      <xdr:spPr>
        <a:xfrm>
          <a:off x="1355725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a:extLst>
            <a:ext uri="{FF2B5EF4-FFF2-40B4-BE49-F238E27FC236}">
              <a16:creationId xmlns:a16="http://schemas.microsoft.com/office/drawing/2014/main" id="{CA8DB9CC-7E4D-4BCE-9809-4E7F449B366A}"/>
            </a:ext>
          </a:extLst>
        </xdr:cNvPr>
        <xdr:cNvSpPr/>
      </xdr:nvSpPr>
      <xdr:spPr>
        <a:xfrm>
          <a:off x="13055600" y="1415018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a:extLst>
            <a:ext uri="{FF2B5EF4-FFF2-40B4-BE49-F238E27FC236}">
              <a16:creationId xmlns:a16="http://schemas.microsoft.com/office/drawing/2014/main" id="{5280876D-B457-4282-86F8-575312AC1F53}"/>
            </a:ext>
          </a:extLst>
        </xdr:cNvPr>
        <xdr:cNvSpPr txBox="1"/>
      </xdr:nvSpPr>
      <xdr:spPr>
        <a:xfrm>
          <a:off x="12763500" y="142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146844</xdr:rowOff>
    </xdr:from>
    <xdr:to>
      <xdr:col>64</xdr:col>
      <xdr:colOff>152400</xdr:colOff>
      <xdr:row>86</xdr:row>
      <xdr:rowOff>76994</xdr:rowOff>
    </xdr:to>
    <xdr:sp macro="" textlink="">
      <xdr:nvSpPr>
        <xdr:cNvPr id="288" name="楕円 287">
          <a:extLst>
            <a:ext uri="{FF2B5EF4-FFF2-40B4-BE49-F238E27FC236}">
              <a16:creationId xmlns:a16="http://schemas.microsoft.com/office/drawing/2014/main" id="{9C856AD1-42A2-4855-8289-9EB718AE1BD1}"/>
            </a:ext>
          </a:extLst>
        </xdr:cNvPr>
        <xdr:cNvSpPr/>
      </xdr:nvSpPr>
      <xdr:spPr>
        <a:xfrm>
          <a:off x="12242800" y="14180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61771</xdr:rowOff>
    </xdr:from>
    <xdr:ext cx="762000" cy="259045"/>
    <xdr:sp macro="" textlink="">
      <xdr:nvSpPr>
        <xdr:cNvPr id="289" name="テキスト ボックス 288">
          <a:extLst>
            <a:ext uri="{FF2B5EF4-FFF2-40B4-BE49-F238E27FC236}">
              <a16:creationId xmlns:a16="http://schemas.microsoft.com/office/drawing/2014/main" id="{CB6B9949-5E4E-4BCE-99B5-1CB6D6D9C809}"/>
            </a:ext>
          </a:extLst>
        </xdr:cNvPr>
        <xdr:cNvSpPr txBox="1"/>
      </xdr:nvSpPr>
      <xdr:spPr>
        <a:xfrm>
          <a:off x="11950700" y="1426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521FF84-CCDE-4EB5-91BF-73922E297A29}"/>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7527A4A1-1491-4B7D-BA1E-A5582BAE2323}"/>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92A18B-41AE-4C3F-9D78-3F8FD4ADC49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D07185DD-8261-4602-8180-06073C86EB8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4986423-65F9-4F4B-93E0-FB3E5AC436E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63A0FEF-3BA4-4420-9A7E-2F9D9D2A074D}"/>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324A8B3F-F130-446D-A237-AD759F9B380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9579BD01-C102-4792-AC5E-C1177C43FE0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3A31394-2961-4C1C-8755-745ACE29929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2B0523F-4B81-469C-8D36-BA38AC0E76B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E7829F8-F966-48F8-B1D4-15E213242A3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574219BB-1FAD-4D2C-B511-6C759FE8AF4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97765E2-A9FF-4616-97A7-1ED59B7D088C}"/>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人口千人当たりの職員数は、年々微増の傾向にあり、令和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年度は類似団体の平均値をわずかに上回った。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は定員管理計画に基づく職員数の抑制を図っており、職員数は計画の目標値を下回る人数となっているものの、人口減少の影響もあり、類似団体の平均値を上回る結果となった。引き続き、定員管理計画に基づき、行政需要に適切に対応できる効率的な組織運営に向け、職員数の適正化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EC54079-10FD-48D2-AD54-31F27D9D6DA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9FCED61-D1A2-4D92-B574-80954FC40A41}"/>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A8007E3-6AE7-4116-B9A4-E7D0D400328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5BAA0DF-4486-4E1C-91F1-0395ABD76ADE}"/>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3574ABE4-2690-426B-9286-632143FC8BD9}"/>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79C1C6E-91D8-468C-82CC-7BB9A519C40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4C708021-9B12-4A02-B4C7-6C7DB5BC581D}"/>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B9E7691F-A130-4A27-B062-AF7B77DA0B8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79CD3A5-EDB4-4463-8114-1237EE00436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8EAF95A-8B95-4A30-BA51-BD1F6D407C1F}"/>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8B2B3E45-3DF6-4F10-9F4C-E67D1E1BCF8F}"/>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F37F6C2-4D4B-46CC-84A2-D769F378384A}"/>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F519969E-6ADC-4057-AD11-8AF50F438307}"/>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20C40C1B-996E-4898-9B90-24BB1C6609F3}"/>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6F1EFED-FE79-417A-B9D1-BD6EF6200059}"/>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CEE5297-F105-46CA-8B2F-345DE7372A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266FA740-B5D6-4BB5-90EB-D9B4E5640DF3}"/>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D797D4B3-6FDE-47BF-A928-3E118A678D13}"/>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429F9C-4704-485C-ABB1-969D8EDF41A9}"/>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7A97CFC-6D71-4538-B5C4-5D6C0AEAB1E4}"/>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E643A0A5-F0AC-46D0-AC38-027A2C707EB5}"/>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147673</xdr:rowOff>
    </xdr:from>
    <xdr:to>
      <xdr:col>81</xdr:col>
      <xdr:colOff>44450</xdr:colOff>
      <xdr:row>62</xdr:row>
      <xdr:rowOff>157056</xdr:rowOff>
    </xdr:to>
    <xdr:cxnSp macro="">
      <xdr:nvCxnSpPr>
        <xdr:cNvPr id="324" name="直線コネクタ 323">
          <a:extLst>
            <a:ext uri="{FF2B5EF4-FFF2-40B4-BE49-F238E27FC236}">
              <a16:creationId xmlns:a16="http://schemas.microsoft.com/office/drawing/2014/main" id="{E0446DF4-75A2-4632-94D8-D0F92A1049C0}"/>
            </a:ext>
          </a:extLst>
        </xdr:cNvPr>
        <xdr:cNvCxnSpPr/>
      </xdr:nvCxnSpPr>
      <xdr:spPr>
        <a:xfrm>
          <a:off x="14712950" y="10383873"/>
          <a:ext cx="762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B1920C4B-68C2-4A41-8483-F416C5BEE0D5}"/>
            </a:ext>
          </a:extLst>
        </xdr:cNvPr>
        <xdr:cNvSpPr txBox="1"/>
      </xdr:nvSpPr>
      <xdr:spPr>
        <a:xfrm>
          <a:off x="15563850" y="1018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77A27199-99D7-43EF-8C48-0EFCF5BC03F4}"/>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127564</xdr:rowOff>
    </xdr:from>
    <xdr:to>
      <xdr:col>77</xdr:col>
      <xdr:colOff>44450</xdr:colOff>
      <xdr:row>62</xdr:row>
      <xdr:rowOff>147673</xdr:rowOff>
    </xdr:to>
    <xdr:cxnSp macro="">
      <xdr:nvCxnSpPr>
        <xdr:cNvPr id="327" name="直線コネクタ 326">
          <a:extLst>
            <a:ext uri="{FF2B5EF4-FFF2-40B4-BE49-F238E27FC236}">
              <a16:creationId xmlns:a16="http://schemas.microsoft.com/office/drawing/2014/main" id="{F0A53BE3-A391-4533-AC57-F8CF72305374}"/>
            </a:ext>
          </a:extLst>
        </xdr:cNvPr>
        <xdr:cNvCxnSpPr/>
      </xdr:nvCxnSpPr>
      <xdr:spPr>
        <a:xfrm>
          <a:off x="13906500" y="10363764"/>
          <a:ext cx="8064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21707DB5-D7DA-4A9C-AB13-91A045D3FC54}"/>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F8940673-0970-4392-B9A9-444AE2AC4F23}"/>
            </a:ext>
          </a:extLst>
        </xdr:cNvPr>
        <xdr:cNvSpPr txBox="1"/>
      </xdr:nvSpPr>
      <xdr:spPr>
        <a:xfrm>
          <a:off x="14370050" y="1010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103435</xdr:rowOff>
    </xdr:from>
    <xdr:to>
      <xdr:col>72</xdr:col>
      <xdr:colOff>203200</xdr:colOff>
      <xdr:row>62</xdr:row>
      <xdr:rowOff>127564</xdr:rowOff>
    </xdr:to>
    <xdr:cxnSp macro="">
      <xdr:nvCxnSpPr>
        <xdr:cNvPr id="330" name="直線コネクタ 329">
          <a:extLst>
            <a:ext uri="{FF2B5EF4-FFF2-40B4-BE49-F238E27FC236}">
              <a16:creationId xmlns:a16="http://schemas.microsoft.com/office/drawing/2014/main" id="{87CDF65A-CDA2-4772-8BE2-AF40C6A0AD0E}"/>
            </a:ext>
          </a:extLst>
        </xdr:cNvPr>
        <xdr:cNvCxnSpPr/>
      </xdr:nvCxnSpPr>
      <xdr:spPr>
        <a:xfrm>
          <a:off x="13106400" y="10339635"/>
          <a:ext cx="8001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60819</xdr:rowOff>
    </xdr:from>
    <xdr:to>
      <xdr:col>73</xdr:col>
      <xdr:colOff>44450</xdr:colOff>
      <xdr:row>63</xdr:row>
      <xdr:rowOff>162419</xdr:rowOff>
    </xdr:to>
    <xdr:sp macro="" textlink="">
      <xdr:nvSpPr>
        <xdr:cNvPr id="331" name="フローチャート: 判断 330">
          <a:extLst>
            <a:ext uri="{FF2B5EF4-FFF2-40B4-BE49-F238E27FC236}">
              <a16:creationId xmlns:a16="http://schemas.microsoft.com/office/drawing/2014/main" id="{BD2E3AF1-536C-438B-A9D8-AA08521BC39F}"/>
            </a:ext>
          </a:extLst>
        </xdr:cNvPr>
        <xdr:cNvSpPr/>
      </xdr:nvSpPr>
      <xdr:spPr>
        <a:xfrm>
          <a:off x="13868400" y="10462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147196</xdr:rowOff>
    </xdr:from>
    <xdr:ext cx="762000" cy="259045"/>
    <xdr:sp macro="" textlink="">
      <xdr:nvSpPr>
        <xdr:cNvPr id="332" name="テキスト ボックス 331">
          <a:extLst>
            <a:ext uri="{FF2B5EF4-FFF2-40B4-BE49-F238E27FC236}">
              <a16:creationId xmlns:a16="http://schemas.microsoft.com/office/drawing/2014/main" id="{3FE038AC-7FBF-49DE-A2C5-820013FD753B}"/>
            </a:ext>
          </a:extLst>
        </xdr:cNvPr>
        <xdr:cNvSpPr txBox="1"/>
      </xdr:nvSpPr>
      <xdr:spPr>
        <a:xfrm>
          <a:off x="13557250" y="105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103435</xdr:rowOff>
    </xdr:to>
    <xdr:cxnSp macro="">
      <xdr:nvCxnSpPr>
        <xdr:cNvPr id="333" name="直線コネクタ 332">
          <a:extLst>
            <a:ext uri="{FF2B5EF4-FFF2-40B4-BE49-F238E27FC236}">
              <a16:creationId xmlns:a16="http://schemas.microsoft.com/office/drawing/2014/main" id="{4AC06913-D415-4ED6-9FE2-8692463DCA53}"/>
            </a:ext>
          </a:extLst>
        </xdr:cNvPr>
        <xdr:cNvCxnSpPr/>
      </xdr:nvCxnSpPr>
      <xdr:spPr>
        <a:xfrm>
          <a:off x="12293600" y="10316845"/>
          <a:ext cx="8128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55456</xdr:rowOff>
    </xdr:from>
    <xdr:to>
      <xdr:col>68</xdr:col>
      <xdr:colOff>203200</xdr:colOff>
      <xdr:row>63</xdr:row>
      <xdr:rowOff>157056</xdr:rowOff>
    </xdr:to>
    <xdr:sp macro="" textlink="">
      <xdr:nvSpPr>
        <xdr:cNvPr id="334" name="フローチャート: 判断 333">
          <a:extLst>
            <a:ext uri="{FF2B5EF4-FFF2-40B4-BE49-F238E27FC236}">
              <a16:creationId xmlns:a16="http://schemas.microsoft.com/office/drawing/2014/main" id="{F1A525FC-A00B-4E9D-90E1-1E7DD1030666}"/>
            </a:ext>
          </a:extLst>
        </xdr:cNvPr>
        <xdr:cNvSpPr/>
      </xdr:nvSpPr>
      <xdr:spPr>
        <a:xfrm>
          <a:off x="13055600" y="104567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35" name="テキスト ボックス 334">
          <a:extLst>
            <a:ext uri="{FF2B5EF4-FFF2-40B4-BE49-F238E27FC236}">
              <a16:creationId xmlns:a16="http://schemas.microsoft.com/office/drawing/2014/main" id="{4A76EEB8-2104-4DB6-91AE-6418AF4ED165}"/>
            </a:ext>
          </a:extLst>
        </xdr:cNvPr>
        <xdr:cNvSpPr txBox="1"/>
      </xdr:nvSpPr>
      <xdr:spPr>
        <a:xfrm>
          <a:off x="12763500" y="1054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36" name="フローチャート: 判断 335">
          <a:extLst>
            <a:ext uri="{FF2B5EF4-FFF2-40B4-BE49-F238E27FC236}">
              <a16:creationId xmlns:a16="http://schemas.microsoft.com/office/drawing/2014/main" id="{EAB0F034-9EA6-48C8-B438-A2F4E73C5DC5}"/>
            </a:ext>
          </a:extLst>
        </xdr:cNvPr>
        <xdr:cNvSpPr/>
      </xdr:nvSpPr>
      <xdr:spPr>
        <a:xfrm>
          <a:off x="122428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37" name="テキスト ボックス 336">
          <a:extLst>
            <a:ext uri="{FF2B5EF4-FFF2-40B4-BE49-F238E27FC236}">
              <a16:creationId xmlns:a16="http://schemas.microsoft.com/office/drawing/2014/main" id="{08BBCB50-309D-4D75-81B7-36B6952F249F}"/>
            </a:ext>
          </a:extLst>
        </xdr:cNvPr>
        <xdr:cNvSpPr txBox="1"/>
      </xdr:nvSpPr>
      <xdr:spPr>
        <a:xfrm>
          <a:off x="119507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AD38E1-857C-450A-8055-48A7A2FE8AE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BE5F769-2EF3-489C-A63E-57B4D33D4F4D}"/>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3A59173-4765-4349-8CB8-20BFE82DBD13}"/>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6482E78-F769-4DCF-AD73-BC373AA1A2DD}"/>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8FE7FD1-1AEF-4722-A475-22FB5765BFED}"/>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3" name="楕円 342">
          <a:extLst>
            <a:ext uri="{FF2B5EF4-FFF2-40B4-BE49-F238E27FC236}">
              <a16:creationId xmlns:a16="http://schemas.microsoft.com/office/drawing/2014/main" id="{E665F83D-C206-4E5F-80C7-FC40347A13E9}"/>
            </a:ext>
          </a:extLst>
        </xdr:cNvPr>
        <xdr:cNvSpPr/>
      </xdr:nvSpPr>
      <xdr:spPr>
        <a:xfrm>
          <a:off x="15430500" y="10342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4" name="定員管理の状況該当値テキスト">
          <a:extLst>
            <a:ext uri="{FF2B5EF4-FFF2-40B4-BE49-F238E27FC236}">
              <a16:creationId xmlns:a16="http://schemas.microsoft.com/office/drawing/2014/main" id="{A0B32310-F6F3-49BE-84AE-DD086DD4B816}"/>
            </a:ext>
          </a:extLst>
        </xdr:cNvPr>
        <xdr:cNvSpPr txBox="1"/>
      </xdr:nvSpPr>
      <xdr:spPr>
        <a:xfrm>
          <a:off x="15563850" y="103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96873</xdr:rowOff>
    </xdr:from>
    <xdr:to>
      <xdr:col>77</xdr:col>
      <xdr:colOff>95250</xdr:colOff>
      <xdr:row>63</xdr:row>
      <xdr:rowOff>27023</xdr:rowOff>
    </xdr:to>
    <xdr:sp macro="" textlink="">
      <xdr:nvSpPr>
        <xdr:cNvPr id="345" name="楕円 344">
          <a:extLst>
            <a:ext uri="{FF2B5EF4-FFF2-40B4-BE49-F238E27FC236}">
              <a16:creationId xmlns:a16="http://schemas.microsoft.com/office/drawing/2014/main" id="{33824580-AEE1-479B-9435-49F30DA763C8}"/>
            </a:ext>
          </a:extLst>
        </xdr:cNvPr>
        <xdr:cNvSpPr/>
      </xdr:nvSpPr>
      <xdr:spPr>
        <a:xfrm>
          <a:off x="14668500" y="10333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11800</xdr:rowOff>
    </xdr:from>
    <xdr:ext cx="736600" cy="259045"/>
    <xdr:sp macro="" textlink="">
      <xdr:nvSpPr>
        <xdr:cNvPr id="346" name="テキスト ボックス 345">
          <a:extLst>
            <a:ext uri="{FF2B5EF4-FFF2-40B4-BE49-F238E27FC236}">
              <a16:creationId xmlns:a16="http://schemas.microsoft.com/office/drawing/2014/main" id="{F77FCE07-388B-4CA6-BBF1-757193E411E1}"/>
            </a:ext>
          </a:extLst>
        </xdr:cNvPr>
        <xdr:cNvSpPr txBox="1"/>
      </xdr:nvSpPr>
      <xdr:spPr>
        <a:xfrm>
          <a:off x="14370050" y="104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76764</xdr:rowOff>
    </xdr:from>
    <xdr:to>
      <xdr:col>73</xdr:col>
      <xdr:colOff>44450</xdr:colOff>
      <xdr:row>63</xdr:row>
      <xdr:rowOff>6914</xdr:rowOff>
    </xdr:to>
    <xdr:sp macro="" textlink="">
      <xdr:nvSpPr>
        <xdr:cNvPr id="347" name="楕円 346">
          <a:extLst>
            <a:ext uri="{FF2B5EF4-FFF2-40B4-BE49-F238E27FC236}">
              <a16:creationId xmlns:a16="http://schemas.microsoft.com/office/drawing/2014/main" id="{6ECE3A63-268A-4F66-ABC3-5ED2BFC0AAEA}"/>
            </a:ext>
          </a:extLst>
        </xdr:cNvPr>
        <xdr:cNvSpPr/>
      </xdr:nvSpPr>
      <xdr:spPr>
        <a:xfrm>
          <a:off x="13868400" y="10312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17091</xdr:rowOff>
    </xdr:from>
    <xdr:ext cx="762000" cy="259045"/>
    <xdr:sp macro="" textlink="">
      <xdr:nvSpPr>
        <xdr:cNvPr id="348" name="テキスト ボックス 347">
          <a:extLst>
            <a:ext uri="{FF2B5EF4-FFF2-40B4-BE49-F238E27FC236}">
              <a16:creationId xmlns:a16="http://schemas.microsoft.com/office/drawing/2014/main" id="{4497D156-E658-46A0-9D35-16F090A1D9F7}"/>
            </a:ext>
          </a:extLst>
        </xdr:cNvPr>
        <xdr:cNvSpPr txBox="1"/>
      </xdr:nvSpPr>
      <xdr:spPr>
        <a:xfrm>
          <a:off x="13557250" y="1008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52635</xdr:rowOff>
    </xdr:from>
    <xdr:to>
      <xdr:col>68</xdr:col>
      <xdr:colOff>203200</xdr:colOff>
      <xdr:row>62</xdr:row>
      <xdr:rowOff>154235</xdr:rowOff>
    </xdr:to>
    <xdr:sp macro="" textlink="">
      <xdr:nvSpPr>
        <xdr:cNvPr id="349" name="楕円 348">
          <a:extLst>
            <a:ext uri="{FF2B5EF4-FFF2-40B4-BE49-F238E27FC236}">
              <a16:creationId xmlns:a16="http://schemas.microsoft.com/office/drawing/2014/main" id="{24B14F36-8E8E-4C86-A132-9FA3B7A216D0}"/>
            </a:ext>
          </a:extLst>
        </xdr:cNvPr>
        <xdr:cNvSpPr/>
      </xdr:nvSpPr>
      <xdr:spPr>
        <a:xfrm>
          <a:off x="13055600" y="102888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164412</xdr:rowOff>
    </xdr:from>
    <xdr:ext cx="762000" cy="259045"/>
    <xdr:sp macro="" textlink="">
      <xdr:nvSpPr>
        <xdr:cNvPr id="350" name="テキスト ボックス 349">
          <a:extLst>
            <a:ext uri="{FF2B5EF4-FFF2-40B4-BE49-F238E27FC236}">
              <a16:creationId xmlns:a16="http://schemas.microsoft.com/office/drawing/2014/main" id="{47CD212D-10DF-44C4-A00E-5C1A6F1DC0A7}"/>
            </a:ext>
          </a:extLst>
        </xdr:cNvPr>
        <xdr:cNvSpPr txBox="1"/>
      </xdr:nvSpPr>
      <xdr:spPr>
        <a:xfrm>
          <a:off x="12763500" y="100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51" name="楕円 350">
          <a:extLst>
            <a:ext uri="{FF2B5EF4-FFF2-40B4-BE49-F238E27FC236}">
              <a16:creationId xmlns:a16="http://schemas.microsoft.com/office/drawing/2014/main" id="{F79B35A2-448A-4D42-A6BE-D7B670B77434}"/>
            </a:ext>
          </a:extLst>
        </xdr:cNvPr>
        <xdr:cNvSpPr/>
      </xdr:nvSpPr>
      <xdr:spPr>
        <a:xfrm>
          <a:off x="122428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141622</xdr:rowOff>
    </xdr:from>
    <xdr:ext cx="762000" cy="259045"/>
    <xdr:sp macro="" textlink="">
      <xdr:nvSpPr>
        <xdr:cNvPr id="352" name="テキスト ボックス 351">
          <a:extLst>
            <a:ext uri="{FF2B5EF4-FFF2-40B4-BE49-F238E27FC236}">
              <a16:creationId xmlns:a16="http://schemas.microsoft.com/office/drawing/2014/main" id="{C25DE3FD-72B0-463E-A837-44CA7F091D44}"/>
            </a:ext>
          </a:extLst>
        </xdr:cNvPr>
        <xdr:cNvSpPr txBox="1"/>
      </xdr:nvSpPr>
      <xdr:spPr>
        <a:xfrm>
          <a:off x="1195070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FE4090D0-ADE6-48A3-9510-20C122D0096A}"/>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1A724ED-56CD-4363-8414-8CB94FB2B61F}"/>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4F3B85B-D9D2-4919-9BBA-8D2E3DE28E4B}"/>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704AEEAF-4C2E-4681-A093-83EF5CB0A1D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5033FD6F-B2FD-4555-9635-C4426EE081CC}"/>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9EE0976-09AA-4F27-BB41-F0F289FFF6C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2D03FC9-758C-44F0-B2B4-777DFBFCC8BF}"/>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D0825B7-BC98-4734-8509-2D428EF8EFBF}"/>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F0656E9-BB72-4E38-9C16-6A6B9A4F21A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A102F34B-000F-42EA-982C-35ED3860F8A6}"/>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4B75145-0436-45E2-AFF5-ED513FEDDD17}"/>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ED34C2B-EE02-4358-A2E7-FCE05E75778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F1DA389-9EE3-4DED-A108-9E31B4B81FCD}"/>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実質公債費比率は、元利償還金の増や、臨時財政対策債発行可能額の減が主な要因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となり、令和４年度は、前年度比</a:t>
          </a:r>
          <a:r>
            <a:rPr kumimoji="1" lang="en-US" altLang="ja-JP" sz="1000" b="0" i="0" u="none" strike="noStrike" kern="0" cap="none" spc="0" normalizeH="0" baseline="0" noProof="0">
              <a:ln>
                <a:noFill/>
              </a:ln>
              <a:solidFill>
                <a:prstClr val="black"/>
              </a:solidFill>
              <a:effectLst/>
              <a:uLnTx/>
              <a:uFillTx/>
              <a:latin typeface="+mn-lt"/>
              <a:ea typeface="+mn-ea"/>
              <a:cs typeface="+mn-cs"/>
            </a:rPr>
            <a:t>0.6</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ポイントの増となったものの、近年は類似団体平均以下で推移しており、</a:t>
          </a:r>
          <a:r>
            <a:rPr kumimoji="1" lang="ja-JP" altLang="ja-JP" sz="1000" b="0" i="0" u="none" strike="noStrike" kern="0" cap="none" spc="0" normalizeH="0" baseline="0" noProof="0">
              <a:ln>
                <a:noFill/>
              </a:ln>
              <a:solidFill>
                <a:prstClr val="black"/>
              </a:solidFill>
              <a:effectLst/>
              <a:uLnTx/>
              <a:uFillTx/>
              <a:latin typeface="+mn-lt"/>
              <a:ea typeface="+mn-ea"/>
              <a:cs typeface="+mn-cs"/>
            </a:rPr>
            <a:t>改善がみられる。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これは、地方債の発行を控え、償還額以内としていること、また、普通交付税措置の割合が高く有利な起債（合併特例債、辺地対策事業債</a:t>
          </a:r>
          <a:r>
            <a:rPr kumimoji="1" lang="ja-JP" altLang="en-US" sz="1000" b="0" i="0" u="none" strike="noStrike" kern="0" cap="none" spc="0" normalizeH="0" baseline="0" noProof="0">
              <a:ln>
                <a:noFill/>
              </a:ln>
              <a:solidFill>
                <a:prstClr val="black"/>
              </a:solidFill>
              <a:effectLst/>
              <a:uLnTx/>
              <a:uFillTx/>
              <a:latin typeface="+mn-lt"/>
              <a:ea typeface="+mn-ea"/>
              <a:cs typeface="+mn-cs"/>
            </a:rPr>
            <a:t>等</a:t>
          </a:r>
          <a:r>
            <a:rPr kumimoji="1" lang="ja-JP" altLang="ja-JP" sz="1000" b="0" i="0" u="none" strike="noStrike" kern="0" cap="none" spc="0" normalizeH="0" baseline="0" noProof="0">
              <a:ln>
                <a:noFill/>
              </a:ln>
              <a:solidFill>
                <a:prstClr val="black"/>
              </a:solidFill>
              <a:effectLst/>
              <a:uLnTx/>
              <a:uFillTx/>
              <a:latin typeface="+mn-lt"/>
              <a:ea typeface="+mn-ea"/>
              <a:cs typeface="+mn-cs"/>
            </a:rPr>
            <a:t>）を利用したことが</a:t>
          </a:r>
          <a:r>
            <a:rPr kumimoji="1" lang="ja-JP" altLang="en-US" sz="1000" b="0" i="0" u="none" strike="noStrike" kern="0" cap="none" spc="0" normalizeH="0" baseline="0" noProof="0">
              <a:ln>
                <a:noFill/>
              </a:ln>
              <a:solidFill>
                <a:prstClr val="black"/>
              </a:solidFill>
              <a:effectLst/>
              <a:uLnTx/>
              <a:uFillTx/>
              <a:latin typeface="+mn-lt"/>
              <a:ea typeface="+mn-ea"/>
              <a:cs typeface="+mn-cs"/>
            </a:rPr>
            <a:t>主な</a:t>
          </a:r>
          <a:r>
            <a:rPr kumimoji="1" lang="ja-JP" altLang="ja-JP" sz="1000" b="0" i="0" u="none" strike="noStrike" kern="0" cap="none" spc="0" normalizeH="0" baseline="0" noProof="0">
              <a:ln>
                <a:noFill/>
              </a:ln>
              <a:solidFill>
                <a:prstClr val="black"/>
              </a:solidFill>
              <a:effectLst/>
              <a:uLnTx/>
              <a:uFillTx/>
              <a:latin typeface="+mn-lt"/>
              <a:ea typeface="+mn-ea"/>
              <a:cs typeface="+mn-cs"/>
            </a:rPr>
            <a:t>要因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今後も起債額は減少傾向にあり、実質公債費比率の数値も低くなっていく見込みである。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90C7656-FC03-42F9-B135-E45FF7C152B2}"/>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AF334465-3F65-4F1E-8FD2-9FC33AF92D7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D111367B-2BF8-4A28-855D-523C9B039F32}"/>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75EE8776-AFD6-48E5-AAF4-8E860C3489C8}"/>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F84B82E3-EE34-45D3-80FF-2B52D466CA7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6C47A6F6-7137-4B0A-B3CA-2FA89D91D51E}"/>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D67EADC3-C342-443D-99DA-2BDB663B2D67}"/>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AC1A4374-A99B-4190-A8C9-58975EAC7566}"/>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17D93882-984D-4885-9F1C-55C968DCD2CF}"/>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90084257-FB8D-4E41-846A-EA556411A1D4}"/>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54032755-20DF-4814-A6FB-5D38B632D51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A409B0DB-A466-4D84-A442-416FA4ADA25D}"/>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F63E55FC-9A37-443B-A287-3D51267DC70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177275E2-D5F1-4FEC-BDC7-4428B2522104}"/>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1B13F889-789B-4F7C-A7CE-7CE58A505A1F}"/>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941D0AFB-46ED-4590-9891-E4C08DCDDC6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CE720C70-8B63-443A-ADE0-6A4B2DE432A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935ED6B7-A641-46C4-950D-3655CD80BC30}"/>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7B556B1F-27D3-4684-BD7E-152A5E4237E7}"/>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968A566-5665-4F1B-8748-69DB1B8C63A3}"/>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5EE9F054-4C53-4292-8D30-BF75155052B2}"/>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38D5100E-34D5-43BA-9FF7-A84718BF12B4}"/>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F381E040-2299-4089-8091-FA8A3D709475}"/>
            </a:ext>
          </a:extLst>
        </xdr:cNvPr>
        <xdr:cNvCxnSpPr/>
      </xdr:nvCxnSpPr>
      <xdr:spPr>
        <a:xfrm>
          <a:off x="14712950" y="6604605"/>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EBE9C6E-251F-4481-9455-8335B411D409}"/>
            </a:ext>
          </a:extLst>
        </xdr:cNvPr>
        <xdr:cNvSpPr txBox="1"/>
      </xdr:nvSpPr>
      <xdr:spPr>
        <a:xfrm>
          <a:off x="15563850" y="675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5EB06728-05D7-4296-A2AE-15F597432BD8}"/>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605</xdr:rowOff>
    </xdr:to>
    <xdr:cxnSp macro="">
      <xdr:nvCxnSpPr>
        <xdr:cNvPr id="391" name="直線コネクタ 390">
          <a:extLst>
            <a:ext uri="{FF2B5EF4-FFF2-40B4-BE49-F238E27FC236}">
              <a16:creationId xmlns:a16="http://schemas.microsoft.com/office/drawing/2014/main" id="{1128C00F-262A-49E1-BBA4-60411DBFD919}"/>
            </a:ext>
          </a:extLst>
        </xdr:cNvPr>
        <xdr:cNvCxnSpPr/>
      </xdr:nvCxnSpPr>
      <xdr:spPr>
        <a:xfrm>
          <a:off x="13906500" y="66046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E404ED63-A4EA-4FF1-AB4C-B4E123FF7B39}"/>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B41E2FC8-524E-4EAE-AC63-D49ED36917E7}"/>
            </a:ext>
          </a:extLst>
        </xdr:cNvPr>
        <xdr:cNvSpPr txBox="1"/>
      </xdr:nvSpPr>
      <xdr:spPr>
        <a:xfrm>
          <a:off x="14370050" y="685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35076</xdr:rowOff>
    </xdr:to>
    <xdr:cxnSp macro="">
      <xdr:nvCxnSpPr>
        <xdr:cNvPr id="394" name="直線コネクタ 393">
          <a:extLst>
            <a:ext uri="{FF2B5EF4-FFF2-40B4-BE49-F238E27FC236}">
              <a16:creationId xmlns:a16="http://schemas.microsoft.com/office/drawing/2014/main" id="{50B589AC-5C85-4B0C-98AE-6416023F99AF}"/>
            </a:ext>
          </a:extLst>
        </xdr:cNvPr>
        <xdr:cNvCxnSpPr/>
      </xdr:nvCxnSpPr>
      <xdr:spPr>
        <a:xfrm flipV="1">
          <a:off x="13106400" y="6604605"/>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A45F9E98-4C5C-4E0E-9AD7-5CB8D37A6EE8}"/>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7DF550F0-06D9-414D-A9E1-85BC97C5A181}"/>
            </a:ext>
          </a:extLst>
        </xdr:cNvPr>
        <xdr:cNvSpPr txBox="1"/>
      </xdr:nvSpPr>
      <xdr:spPr>
        <a:xfrm>
          <a:off x="13557250" y="6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69548</xdr:rowOff>
    </xdr:to>
    <xdr:cxnSp macro="">
      <xdr:nvCxnSpPr>
        <xdr:cNvPr id="397" name="直線コネクタ 396">
          <a:extLst>
            <a:ext uri="{FF2B5EF4-FFF2-40B4-BE49-F238E27FC236}">
              <a16:creationId xmlns:a16="http://schemas.microsoft.com/office/drawing/2014/main" id="{DB8F1593-E385-4393-93AF-DF351FD845A8}"/>
            </a:ext>
          </a:extLst>
        </xdr:cNvPr>
        <xdr:cNvCxnSpPr/>
      </xdr:nvCxnSpPr>
      <xdr:spPr>
        <a:xfrm flipV="1">
          <a:off x="12293600" y="6639076"/>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a:extLst>
            <a:ext uri="{FF2B5EF4-FFF2-40B4-BE49-F238E27FC236}">
              <a16:creationId xmlns:a16="http://schemas.microsoft.com/office/drawing/2014/main" id="{109CE7FA-1021-4075-B30B-3D78159AD951}"/>
            </a:ext>
          </a:extLst>
        </xdr:cNvPr>
        <xdr:cNvSpPr/>
      </xdr:nvSpPr>
      <xdr:spPr>
        <a:xfrm>
          <a:off x="13055600" y="678875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2CD3F227-DF81-4A15-A6CA-2B863DA2A80F}"/>
            </a:ext>
          </a:extLst>
        </xdr:cNvPr>
        <xdr:cNvSpPr txBox="1"/>
      </xdr:nvSpPr>
      <xdr:spPr>
        <a:xfrm>
          <a:off x="12763500" y="687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B97D88A6-23D0-4725-A3FA-E15FBAD095D7}"/>
            </a:ext>
          </a:extLst>
        </xdr:cNvPr>
        <xdr:cNvSpPr/>
      </xdr:nvSpPr>
      <xdr:spPr>
        <a:xfrm>
          <a:off x="12242800" y="678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11455D76-D167-4935-8D60-70DC56CD1014}"/>
            </a:ext>
          </a:extLst>
        </xdr:cNvPr>
        <xdr:cNvSpPr txBox="1"/>
      </xdr:nvSpPr>
      <xdr:spPr>
        <a:xfrm>
          <a:off x="11950700" y="687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A4AD921-7008-4713-AFFE-A707607FBDE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C620F58-437A-47C3-8978-9005DDC2CE8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16391D0-F44A-4865-A92E-7D19576AC35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AED5CE33-1981-4E72-AE5B-803C31B453EE}"/>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6D1AECE-4C2A-4D49-8FF1-A3487C50ADB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A4EAE22E-0F4E-487A-82BB-B19AEC61EE6D}"/>
            </a:ext>
          </a:extLst>
        </xdr:cNvPr>
        <xdr:cNvSpPr/>
      </xdr:nvSpPr>
      <xdr:spPr>
        <a:xfrm>
          <a:off x="15430500" y="66227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D4986E2B-6CC7-4E46-9F18-04BFEBE24043}"/>
            </a:ext>
          </a:extLst>
        </xdr:cNvPr>
        <xdr:cNvSpPr txBox="1"/>
      </xdr:nvSpPr>
      <xdr:spPr>
        <a:xfrm>
          <a:off x="15563850" y="64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9" name="楕円 408">
          <a:extLst>
            <a:ext uri="{FF2B5EF4-FFF2-40B4-BE49-F238E27FC236}">
              <a16:creationId xmlns:a16="http://schemas.microsoft.com/office/drawing/2014/main" id="{32EBA539-2C2A-4F82-8FFE-7E06AC4B8BAD}"/>
            </a:ext>
          </a:extLst>
        </xdr:cNvPr>
        <xdr:cNvSpPr/>
      </xdr:nvSpPr>
      <xdr:spPr>
        <a:xfrm>
          <a:off x="14668500" y="6560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10" name="テキスト ボックス 409">
          <a:extLst>
            <a:ext uri="{FF2B5EF4-FFF2-40B4-BE49-F238E27FC236}">
              <a16:creationId xmlns:a16="http://schemas.microsoft.com/office/drawing/2014/main" id="{A71919CF-975D-4C79-BA53-DAEA4F42B119}"/>
            </a:ext>
          </a:extLst>
        </xdr:cNvPr>
        <xdr:cNvSpPr txBox="1"/>
      </xdr:nvSpPr>
      <xdr:spPr>
        <a:xfrm>
          <a:off x="1437005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1" name="楕円 410">
          <a:extLst>
            <a:ext uri="{FF2B5EF4-FFF2-40B4-BE49-F238E27FC236}">
              <a16:creationId xmlns:a16="http://schemas.microsoft.com/office/drawing/2014/main" id="{7B93C31F-D94C-4ED3-97BE-BAA0CD03C1A2}"/>
            </a:ext>
          </a:extLst>
        </xdr:cNvPr>
        <xdr:cNvSpPr/>
      </xdr:nvSpPr>
      <xdr:spPr>
        <a:xfrm>
          <a:off x="13868400" y="6560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2586CB2-B8A0-4063-9248-D05E7F51BAA6}"/>
            </a:ext>
          </a:extLst>
        </xdr:cNvPr>
        <xdr:cNvSpPr txBox="1"/>
      </xdr:nvSpPr>
      <xdr:spPr>
        <a:xfrm>
          <a:off x="1355725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3" name="楕円 412">
          <a:extLst>
            <a:ext uri="{FF2B5EF4-FFF2-40B4-BE49-F238E27FC236}">
              <a16:creationId xmlns:a16="http://schemas.microsoft.com/office/drawing/2014/main" id="{680E2FF4-2DBE-48A4-AD92-C79247AE8234}"/>
            </a:ext>
          </a:extLst>
        </xdr:cNvPr>
        <xdr:cNvSpPr/>
      </xdr:nvSpPr>
      <xdr:spPr>
        <a:xfrm>
          <a:off x="13055600" y="659462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7D1A87BB-E802-4B4E-9C2B-B59BFF1B0265}"/>
            </a:ext>
          </a:extLst>
        </xdr:cNvPr>
        <xdr:cNvSpPr txBox="1"/>
      </xdr:nvSpPr>
      <xdr:spPr>
        <a:xfrm>
          <a:off x="127635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5" name="楕円 414">
          <a:extLst>
            <a:ext uri="{FF2B5EF4-FFF2-40B4-BE49-F238E27FC236}">
              <a16:creationId xmlns:a16="http://schemas.microsoft.com/office/drawing/2014/main" id="{DD289348-1BC8-43D0-8702-5BF38D9A02DA}"/>
            </a:ext>
          </a:extLst>
        </xdr:cNvPr>
        <xdr:cNvSpPr/>
      </xdr:nvSpPr>
      <xdr:spPr>
        <a:xfrm>
          <a:off x="12242800" y="66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6" name="テキスト ボックス 415">
          <a:extLst>
            <a:ext uri="{FF2B5EF4-FFF2-40B4-BE49-F238E27FC236}">
              <a16:creationId xmlns:a16="http://schemas.microsoft.com/office/drawing/2014/main" id="{BD269EA1-95CE-4A00-8A25-DC818033A3A6}"/>
            </a:ext>
          </a:extLst>
        </xdr:cNvPr>
        <xdr:cNvSpPr txBox="1"/>
      </xdr:nvSpPr>
      <xdr:spPr>
        <a:xfrm>
          <a:off x="119507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FEE83051-91CE-4F99-9B5F-C0A5A7014D6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51736F19-0246-4747-84B1-562F33A65BD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EFF9EDA9-FB1D-4276-8577-48E16DF5D08C}"/>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B9038E61-D037-4EA3-99B3-A8CCE379FB8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E0420E07-420B-4091-9929-72FFA6AABAE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437891A1-13CE-450B-89D2-73EAA22A78B8}"/>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AEE8046-787F-4500-84B6-8E597451B31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BFBD96A7-5D79-46AC-8076-33BB2F8CE63B}"/>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7F46E93A-0283-490B-AE5B-2F2C21FE0C0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9EDD5F08-7475-4498-839D-0F0733895672}"/>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62C764A3-DBC2-4B70-9C0A-B03ED2577C4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A72A857F-DBCB-40F0-865C-DB59DE015E08}"/>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F6FDA367-751A-4492-8A55-C22EB6195438}"/>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将来負担比率は年々減少傾向にあ</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となっている。これは、地方債の発行</a:t>
          </a:r>
          <a:r>
            <a:rPr kumimoji="1" lang="ja-JP" altLang="en-US" sz="1100" b="0" i="0" u="none" strike="noStrike" kern="0" cap="none" spc="0" normalizeH="0" baseline="0" noProof="0">
              <a:ln>
                <a:noFill/>
              </a:ln>
              <a:solidFill>
                <a:prstClr val="black"/>
              </a:solidFill>
              <a:effectLst/>
              <a:uLnTx/>
              <a:uFillTx/>
              <a:latin typeface="+mn-lt"/>
              <a:ea typeface="+mn-ea"/>
              <a:cs typeface="+mn-cs"/>
            </a:rPr>
            <a:t>額を原則、元金</a:t>
          </a:r>
          <a:r>
            <a:rPr kumimoji="1" lang="ja-JP" altLang="ja-JP" sz="1100" b="0" i="0" u="none" strike="noStrike" kern="0" cap="none" spc="0" normalizeH="0" baseline="0" noProof="0">
              <a:ln>
                <a:noFill/>
              </a:ln>
              <a:solidFill>
                <a:prstClr val="black"/>
              </a:solidFill>
              <a:effectLst/>
              <a:uLnTx/>
              <a:uFillTx/>
              <a:latin typeface="+mn-lt"/>
              <a:ea typeface="+mn-ea"/>
              <a:cs typeface="+mn-cs"/>
            </a:rPr>
            <a:t>償還額以内としていることや、特定目的基金への積み立てにより充当可能金額が増加したことが主な要因となっている。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財政状況が厳しい現状は続くが、将来負担比率に関しては過去数年で大きく改善してきたといえる。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今後は、市中長期財政計画を基準とした財政運営を行うことで引き続き将来負担比率の抑制に努め、財政の健全化を図っていく。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615B4D82-87E0-443A-A8CB-2EC5136D87D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1B4A52B1-7058-4C62-AE14-074644C20AE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93B8A273-8D50-42CD-B46C-247EE1E99C1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29B11FC6-188D-48AE-BE95-0FFDDD997A10}"/>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A2C9A6DF-1DFC-4D8E-AFA3-6B4401E8A606}"/>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563416CA-093C-49DE-A7E5-CBFDAFBBB325}"/>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B3FAAA80-D6DE-4291-9B25-54EF67A4CFB4}"/>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6726608E-73B4-40E5-BC93-4B0E7CCEFA1C}"/>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F67812D-3D8A-45C4-ADC0-8DBF73A2F2A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AB480307-F17F-4B4F-9135-65B2C93BC8A8}"/>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8BC32A69-E16B-42B3-A4FA-D5ADD009AE79}"/>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74EEADDB-2BF3-4D88-97C6-3A97FE322BF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748A045-B470-4CF1-8602-5DDE2A961F02}"/>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1B003568-9AC1-4057-B390-25718B419982}"/>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34C893E7-7CD4-43EE-8748-B9BDB4156FCF}"/>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E3808C5D-D929-4A42-94FD-D01CBF9D5D3B}"/>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2939AAAF-9196-4295-B0CD-A13031CC5CED}"/>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44299121-94AC-402B-860A-48C19E0CB85A}"/>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26069464-BF28-4510-90E5-1A06ADC18672}"/>
            </a:ext>
          </a:extLst>
        </xdr:cNvPr>
        <xdr:cNvSpPr txBox="1"/>
      </xdr:nvSpPr>
      <xdr:spPr>
        <a:xfrm>
          <a:off x="15563850" y="2368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6B19D5C0-843A-4DA4-962B-CA7238A3D99F}"/>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1ECB461B-71F9-490C-9D96-CA3EAF1D14A8}"/>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EF842B9C-DEED-4E9F-ACA4-247A9087D496}"/>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69977</xdr:rowOff>
    </xdr:from>
    <xdr:to>
      <xdr:col>73</xdr:col>
      <xdr:colOff>44450</xdr:colOff>
      <xdr:row>15</xdr:row>
      <xdr:rowOff>127</xdr:rowOff>
    </xdr:to>
    <xdr:sp macro="" textlink="">
      <xdr:nvSpPr>
        <xdr:cNvPr id="452" name="フローチャート: 判断 451">
          <a:extLst>
            <a:ext uri="{FF2B5EF4-FFF2-40B4-BE49-F238E27FC236}">
              <a16:creationId xmlns:a16="http://schemas.microsoft.com/office/drawing/2014/main" id="{36AFFF10-F371-401D-8CEF-58A1D74122AD}"/>
            </a:ext>
          </a:extLst>
        </xdr:cNvPr>
        <xdr:cNvSpPr/>
      </xdr:nvSpPr>
      <xdr:spPr>
        <a:xfrm>
          <a:off x="13868400" y="23813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10304</xdr:rowOff>
    </xdr:from>
    <xdr:ext cx="762000" cy="259045"/>
    <xdr:sp macro="" textlink="">
      <xdr:nvSpPr>
        <xdr:cNvPr id="453" name="テキスト ボックス 452">
          <a:extLst>
            <a:ext uri="{FF2B5EF4-FFF2-40B4-BE49-F238E27FC236}">
              <a16:creationId xmlns:a16="http://schemas.microsoft.com/office/drawing/2014/main" id="{39E2BEB0-114D-4373-98D2-43C263BDED37}"/>
            </a:ext>
          </a:extLst>
        </xdr:cNvPr>
        <xdr:cNvSpPr txBox="1"/>
      </xdr:nvSpPr>
      <xdr:spPr>
        <a:xfrm>
          <a:off x="13557250" y="215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71907</xdr:rowOff>
    </xdr:from>
    <xdr:to>
      <xdr:col>68</xdr:col>
      <xdr:colOff>203200</xdr:colOff>
      <xdr:row>15</xdr:row>
      <xdr:rowOff>2057</xdr:rowOff>
    </xdr:to>
    <xdr:sp macro="" textlink="">
      <xdr:nvSpPr>
        <xdr:cNvPr id="454" name="フローチャート: 判断 453">
          <a:extLst>
            <a:ext uri="{FF2B5EF4-FFF2-40B4-BE49-F238E27FC236}">
              <a16:creationId xmlns:a16="http://schemas.microsoft.com/office/drawing/2014/main" id="{C6D0B3A2-D027-40DB-BA3E-F25EA3571136}"/>
            </a:ext>
          </a:extLst>
        </xdr:cNvPr>
        <xdr:cNvSpPr/>
      </xdr:nvSpPr>
      <xdr:spPr>
        <a:xfrm>
          <a:off x="13055600" y="23833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12234</xdr:rowOff>
    </xdr:from>
    <xdr:ext cx="762000" cy="259045"/>
    <xdr:sp macro="" textlink="">
      <xdr:nvSpPr>
        <xdr:cNvPr id="455" name="テキスト ボックス 454">
          <a:extLst>
            <a:ext uri="{FF2B5EF4-FFF2-40B4-BE49-F238E27FC236}">
              <a16:creationId xmlns:a16="http://schemas.microsoft.com/office/drawing/2014/main" id="{2302A2EF-DC94-414F-A215-79F9A53B011D}"/>
            </a:ext>
          </a:extLst>
        </xdr:cNvPr>
        <xdr:cNvSpPr txBox="1"/>
      </xdr:nvSpPr>
      <xdr:spPr>
        <a:xfrm>
          <a:off x="12763500" y="215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73838</xdr:rowOff>
    </xdr:from>
    <xdr:to>
      <xdr:col>64</xdr:col>
      <xdr:colOff>152400</xdr:colOff>
      <xdr:row>15</xdr:row>
      <xdr:rowOff>3988</xdr:rowOff>
    </xdr:to>
    <xdr:sp macro="" textlink="">
      <xdr:nvSpPr>
        <xdr:cNvPr id="456" name="フローチャート: 判断 455">
          <a:extLst>
            <a:ext uri="{FF2B5EF4-FFF2-40B4-BE49-F238E27FC236}">
              <a16:creationId xmlns:a16="http://schemas.microsoft.com/office/drawing/2014/main" id="{B9196D41-B240-4844-83F9-7195F6D3FBB1}"/>
            </a:ext>
          </a:extLst>
        </xdr:cNvPr>
        <xdr:cNvSpPr/>
      </xdr:nvSpPr>
      <xdr:spPr>
        <a:xfrm>
          <a:off x="12242800" y="2385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14165</xdr:rowOff>
    </xdr:from>
    <xdr:ext cx="762000" cy="259045"/>
    <xdr:sp macro="" textlink="">
      <xdr:nvSpPr>
        <xdr:cNvPr id="457" name="テキスト ボックス 456">
          <a:extLst>
            <a:ext uri="{FF2B5EF4-FFF2-40B4-BE49-F238E27FC236}">
              <a16:creationId xmlns:a16="http://schemas.microsoft.com/office/drawing/2014/main" id="{39C19E6D-DAF9-4EEA-AADC-C9B9B7AFF7F8}"/>
            </a:ext>
          </a:extLst>
        </xdr:cNvPr>
        <xdr:cNvSpPr txBox="1"/>
      </xdr:nvSpPr>
      <xdr:spPr>
        <a:xfrm>
          <a:off x="11950700" y="21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D581312-3F61-495E-9151-2B41A2C0F92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99CF614-31C1-4E6B-BA8E-0DABC5E0FEC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3793A9F-5F57-4B1E-B8F6-D72802932CF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1EB40B2-78B6-4F76-A256-CE43F3E0C3C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D7CD1D9-C17A-4D40-8365-18B9E16DBF78}"/>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会計年度任用職員報酬の増が主な要因となり、</a:t>
          </a:r>
          <a:r>
            <a:rPr kumimoji="1" lang="ja-JP" altLang="ja-JP"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0.7</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しかしながら、</a:t>
          </a:r>
          <a:r>
            <a:rPr kumimoji="1" lang="ja-JP" altLang="ja-JP" sz="1000" b="0" i="0" baseline="0">
              <a:solidFill>
                <a:schemeClr val="dk1"/>
              </a:solidFill>
              <a:effectLst/>
              <a:latin typeface="+mn-lt"/>
              <a:ea typeface="+mn-ea"/>
              <a:cs typeface="+mn-cs"/>
            </a:rPr>
            <a:t>計画的な職員採用により、令和２年度からは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％を下回り、類似団体平均と比較しても低い水準で推移している。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令和４年度</a:t>
          </a:r>
          <a:r>
            <a:rPr kumimoji="1" lang="ja-JP" altLang="ja-JP" sz="1000" b="0" i="0" baseline="0">
              <a:solidFill>
                <a:schemeClr val="dk1"/>
              </a:solidFill>
              <a:effectLst/>
              <a:latin typeface="+mn-lt"/>
              <a:ea typeface="+mn-ea"/>
              <a:cs typeface="+mn-cs"/>
            </a:rPr>
            <a:t>に策定した定員適正化計画</a:t>
          </a:r>
          <a:r>
            <a:rPr kumimoji="1" lang="ja-JP" altLang="en-US" sz="1000" b="0" i="0" baseline="0">
              <a:solidFill>
                <a:schemeClr val="dk1"/>
              </a:solidFill>
              <a:effectLst/>
              <a:latin typeface="+mn-lt"/>
              <a:ea typeface="+mn-ea"/>
              <a:cs typeface="+mn-cs"/>
            </a:rPr>
            <a:t>では、職員数の目標値を段階的に増員していく方針であるが、適正な人員配置や時間外</a:t>
          </a:r>
          <a:r>
            <a:rPr kumimoji="1" lang="ja-JP" altLang="en-US" sz="1000" b="0" i="0" baseline="0">
              <a:solidFill>
                <a:srgbClr val="FF0000"/>
              </a:solidFill>
              <a:effectLst/>
              <a:latin typeface="+mn-lt"/>
              <a:ea typeface="+mn-ea"/>
              <a:cs typeface="+mn-cs"/>
            </a:rPr>
            <a:t>手当</a:t>
          </a:r>
          <a:r>
            <a:rPr kumimoji="1" lang="ja-JP" altLang="en-US" sz="1000" b="0" i="0" baseline="0">
              <a:solidFill>
                <a:schemeClr val="dk1"/>
              </a:solidFill>
              <a:effectLst/>
              <a:latin typeface="+mn-lt"/>
              <a:ea typeface="+mn-ea"/>
              <a:cs typeface="+mn-cs"/>
            </a:rPr>
            <a:t>の削減等に努め人件費の抑制を図っていく。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82550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34</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9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107950</xdr:rowOff>
    </xdr:from>
    <xdr:to>
      <xdr:col>15</xdr:col>
      <xdr:colOff>149225</xdr:colOff>
      <xdr:row>38</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31750</xdr:rowOff>
    </xdr:from>
    <xdr:to>
      <xdr:col>20</xdr:col>
      <xdr:colOff>38100</xdr:colOff>
      <xdr:row>33</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物件費については、毎年予算を精査し削減に努めている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年度決算は、</a:t>
          </a:r>
          <a:r>
            <a:rPr kumimoji="1" lang="ja-JP" altLang="en-US" sz="1100" b="0" i="0" baseline="0">
              <a:solidFill>
                <a:schemeClr val="dk1"/>
              </a:solidFill>
              <a:effectLst/>
              <a:latin typeface="+mn-lt"/>
              <a:ea typeface="+mn-ea"/>
              <a:cs typeface="+mn-cs"/>
            </a:rPr>
            <a:t>電力・ガス等の価格高騰や新型コロナウイルスワクチン追加接種体制確保事業費増</a:t>
          </a:r>
          <a:r>
            <a:rPr kumimoji="1" lang="ja-JP" altLang="ja-JP" sz="1100" b="0" i="0" baseline="0">
              <a:solidFill>
                <a:schemeClr val="dk1"/>
              </a:solidFill>
              <a:effectLst/>
              <a:latin typeface="+mn-lt"/>
              <a:ea typeface="+mn-ea"/>
              <a:cs typeface="+mn-cs"/>
            </a:rPr>
            <a:t>などにより、前年度比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、物価高騰に伴う物件費の増加が予想されることから、より一層職員のコスト削減に対する意識を徹底する。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0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年度決算では前年度比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年度以降は毎年類似団体平均を下回っている。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扶助費は、</a:t>
          </a:r>
          <a:r>
            <a:rPr kumimoji="1" lang="ja-JP" altLang="en-US" sz="1100" b="0" i="0" baseline="0">
              <a:solidFill>
                <a:schemeClr val="dk1"/>
              </a:solidFill>
              <a:effectLst/>
              <a:latin typeface="+mn-lt"/>
              <a:ea typeface="+mn-ea"/>
              <a:cs typeface="+mn-cs"/>
            </a:rPr>
            <a:t>子育て世帯臨時特別給付金事業費</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により、全体としては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しているものの、</a:t>
          </a:r>
          <a:r>
            <a:rPr kumimoji="1" lang="ja-JP" altLang="en-US" sz="1100" b="0" i="0" baseline="0">
              <a:solidFill>
                <a:schemeClr val="dk1"/>
              </a:solidFill>
              <a:effectLst/>
              <a:latin typeface="+mn-lt"/>
              <a:ea typeface="+mn-ea"/>
              <a:cs typeface="+mn-cs"/>
            </a:rPr>
            <a:t>生活保護費や児童福祉費へ充当した</a:t>
          </a:r>
          <a:r>
            <a:rPr kumimoji="1" lang="ja-JP" altLang="ja-JP" sz="1100" b="0" i="0" baseline="0">
              <a:solidFill>
                <a:schemeClr val="dk1"/>
              </a:solidFill>
              <a:effectLst/>
              <a:latin typeface="+mn-lt"/>
              <a:ea typeface="+mn-ea"/>
              <a:cs typeface="+mn-cs"/>
            </a:rPr>
            <a:t>一般財源</a:t>
          </a:r>
          <a:r>
            <a:rPr kumimoji="1" lang="ja-JP" altLang="en-US" sz="1100" b="0" i="0" baseline="0">
              <a:solidFill>
                <a:schemeClr val="dk1"/>
              </a:solidFill>
              <a:effectLst/>
              <a:latin typeface="+mn-lt"/>
              <a:ea typeface="+mn-ea"/>
              <a:cs typeface="+mn-cs"/>
            </a:rPr>
            <a:t>の増により</a:t>
          </a:r>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今後も、資格審査の適正化や単独事業の見直しを図るなど、可能な限り経費の削減に努める。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その他の数値について、近年は一定の水準で推移している。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介護保険事業、下水道事業など他会計への繰出金の割合が大きいため、これらの規模縮小が課題となっている。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a:latin typeface="ＭＳ Ｐゴシック" panose="020B0600070205080204" pitchFamily="50" charset="-128"/>
              <a:ea typeface="ＭＳ Ｐゴシック" panose="020B0600070205080204" pitchFamily="50" charset="-128"/>
            </a:rPr>
            <a:t>　</a:t>
          </a:r>
          <a:r>
            <a:rPr kumimoji="1" lang="ja-JP" altLang="ja-JP" sz="950" b="0" i="0" baseline="0">
              <a:solidFill>
                <a:schemeClr val="dk1"/>
              </a:solidFill>
              <a:effectLst/>
              <a:latin typeface="+mn-lt"/>
              <a:ea typeface="+mn-ea"/>
              <a:cs typeface="+mn-cs"/>
            </a:rPr>
            <a:t>補助費等については、</a:t>
          </a:r>
          <a:r>
            <a:rPr kumimoji="1" lang="en-US" altLang="ja-JP" sz="950" b="0" i="0" baseline="0">
              <a:solidFill>
                <a:schemeClr val="dk1"/>
              </a:solidFill>
              <a:effectLst/>
              <a:latin typeface="+mn-lt"/>
              <a:ea typeface="+mn-ea"/>
              <a:cs typeface="+mn-cs"/>
            </a:rPr>
            <a:t>20</a:t>
          </a:r>
          <a:r>
            <a:rPr kumimoji="1" lang="ja-JP" altLang="ja-JP" sz="950" b="0" i="0" baseline="0">
              <a:solidFill>
                <a:schemeClr val="dk1"/>
              </a:solidFill>
              <a:effectLst/>
              <a:latin typeface="+mn-lt"/>
              <a:ea typeface="+mn-ea"/>
              <a:cs typeface="+mn-cs"/>
            </a:rPr>
            <a:t>％前後で推移していたが、令和２年度からは</a:t>
          </a:r>
          <a:r>
            <a:rPr kumimoji="1" lang="en-US" altLang="ja-JP" sz="950" b="0" i="0" baseline="0">
              <a:solidFill>
                <a:schemeClr val="dk1"/>
              </a:solidFill>
              <a:effectLst/>
              <a:latin typeface="+mn-lt"/>
              <a:ea typeface="+mn-ea"/>
              <a:cs typeface="+mn-cs"/>
            </a:rPr>
            <a:t>20</a:t>
          </a:r>
          <a:r>
            <a:rPr kumimoji="1" lang="ja-JP" altLang="ja-JP" sz="950" b="0" i="0" baseline="0">
              <a:solidFill>
                <a:schemeClr val="dk1"/>
              </a:solidFill>
              <a:effectLst/>
              <a:latin typeface="+mn-lt"/>
              <a:ea typeface="+mn-ea"/>
              <a:cs typeface="+mn-cs"/>
            </a:rPr>
            <a:t>％を下回っており、減少傾向にはあるものの、類似団体平均を上回る状態が続いている。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令和</a:t>
          </a:r>
          <a:r>
            <a:rPr kumimoji="1" lang="ja-JP" altLang="en-US" sz="950" b="0" i="0" baseline="0">
              <a:solidFill>
                <a:schemeClr val="dk1"/>
              </a:solidFill>
              <a:effectLst/>
              <a:latin typeface="+mn-lt"/>
              <a:ea typeface="+mn-ea"/>
              <a:cs typeface="+mn-cs"/>
            </a:rPr>
            <a:t>４</a:t>
          </a:r>
          <a:r>
            <a:rPr kumimoji="1" lang="ja-JP" altLang="ja-JP" sz="950" b="0" i="0" baseline="0">
              <a:solidFill>
                <a:schemeClr val="dk1"/>
              </a:solidFill>
              <a:effectLst/>
              <a:latin typeface="+mn-lt"/>
              <a:ea typeface="+mn-ea"/>
              <a:cs typeface="+mn-cs"/>
            </a:rPr>
            <a:t>年度は広域行政事務組合への負担金</a:t>
          </a:r>
          <a:r>
            <a:rPr kumimoji="1" lang="ja-JP" altLang="en-US" sz="950" b="0" i="0" baseline="0">
              <a:solidFill>
                <a:schemeClr val="dk1"/>
              </a:solidFill>
              <a:effectLst/>
              <a:latin typeface="+mn-lt"/>
              <a:ea typeface="+mn-ea"/>
              <a:cs typeface="+mn-cs"/>
            </a:rPr>
            <a:t>の</a:t>
          </a:r>
          <a:r>
            <a:rPr kumimoji="1" lang="ja-JP" altLang="ja-JP" sz="950" b="0" i="0" baseline="0">
              <a:solidFill>
                <a:schemeClr val="dk1"/>
              </a:solidFill>
              <a:effectLst/>
              <a:latin typeface="+mn-lt"/>
              <a:ea typeface="+mn-ea"/>
              <a:cs typeface="+mn-cs"/>
            </a:rPr>
            <a:t>減に</a:t>
          </a:r>
          <a:r>
            <a:rPr kumimoji="1" lang="ja-JP" altLang="en-US" sz="950" b="0" i="0" baseline="0">
              <a:solidFill>
                <a:schemeClr val="dk1"/>
              </a:solidFill>
              <a:effectLst/>
              <a:latin typeface="+mn-lt"/>
              <a:ea typeface="+mn-ea"/>
              <a:cs typeface="+mn-cs"/>
            </a:rPr>
            <a:t>より、補助費に充当した一般財源は減少しているものの、経常一般財源総額が減少したことにより前年比同率となった。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今後は、ごみ処理施設の長寿命化等に伴い、広域行政事務組合に対する負担金が増加することが想定されるが、可能な限りの削減に努める。</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4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4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81280</xdr:rowOff>
    </xdr:from>
    <xdr:to>
      <xdr:col>69</xdr:col>
      <xdr:colOff>92075</xdr:colOff>
      <xdr:row>37</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30480</xdr:rowOff>
    </xdr:from>
    <xdr:to>
      <xdr:col>69</xdr:col>
      <xdr:colOff>142875</xdr:colOff>
      <xdr:row>37</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00" b="0" i="0" baseline="0">
              <a:solidFill>
                <a:schemeClr val="dk1"/>
              </a:solidFill>
              <a:effectLst/>
              <a:latin typeface="+mn-ea"/>
              <a:ea typeface="+mn-ea"/>
              <a:cs typeface="+mn-cs"/>
            </a:rPr>
            <a:t>公債費については近年の地方債発行を償還額以内としたことで全体の償還額が減少したこと、また、</a:t>
          </a:r>
          <a:r>
            <a:rPr kumimoji="1" lang="ja-JP" altLang="en-US" sz="900" b="0" i="0" baseline="0">
              <a:solidFill>
                <a:schemeClr val="dk1"/>
              </a:solidFill>
              <a:effectLst/>
              <a:latin typeface="+mn-ea"/>
              <a:ea typeface="+mn-ea"/>
              <a:cs typeface="+mn-cs"/>
            </a:rPr>
            <a:t>過去の大規模事業の償還終了</a:t>
          </a:r>
          <a:r>
            <a:rPr kumimoji="1" lang="ja-JP" altLang="ja-JP" sz="900" b="0" i="0" baseline="0">
              <a:solidFill>
                <a:schemeClr val="dk1"/>
              </a:solidFill>
              <a:effectLst/>
              <a:latin typeface="+mn-ea"/>
              <a:ea typeface="+mn-ea"/>
              <a:cs typeface="+mn-cs"/>
            </a:rPr>
            <a:t>により減少傾向にあり、類似団体の平均値を下回っている。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令和</a:t>
          </a:r>
          <a:r>
            <a:rPr kumimoji="1" lang="ja-JP" altLang="en-US" sz="900" b="0" i="0" baseline="0">
              <a:solidFill>
                <a:schemeClr val="dk1"/>
              </a:solidFill>
              <a:effectLst/>
              <a:latin typeface="+mn-ea"/>
              <a:ea typeface="+mn-ea"/>
              <a:cs typeface="+mn-cs"/>
            </a:rPr>
            <a:t>４</a:t>
          </a:r>
          <a:r>
            <a:rPr kumimoji="1" lang="ja-JP" altLang="ja-JP" sz="900" b="0" i="0" baseline="0">
              <a:solidFill>
                <a:schemeClr val="dk1"/>
              </a:solidFill>
              <a:effectLst/>
              <a:latin typeface="+mn-ea"/>
              <a:ea typeface="+mn-ea"/>
              <a:cs typeface="+mn-cs"/>
            </a:rPr>
            <a:t>年度決算では、</a:t>
          </a:r>
          <a:r>
            <a:rPr kumimoji="1" lang="ja-JP" altLang="en-US" sz="900" b="0" i="0" baseline="0">
              <a:solidFill>
                <a:schemeClr val="dk1"/>
              </a:solidFill>
              <a:effectLst/>
              <a:latin typeface="+mn-ea"/>
              <a:ea typeface="+mn-ea"/>
              <a:cs typeface="+mn-cs"/>
            </a:rPr>
            <a:t>令和元年東日本台風に係る災害対策債の</a:t>
          </a:r>
          <a:r>
            <a:rPr kumimoji="1" lang="ja-JP" altLang="ja-JP" sz="900" b="0" i="0" baseline="0">
              <a:solidFill>
                <a:schemeClr val="dk1"/>
              </a:solidFill>
              <a:effectLst/>
              <a:latin typeface="+mn-ea"/>
              <a:ea typeface="+mn-ea"/>
              <a:cs typeface="+mn-cs"/>
            </a:rPr>
            <a:t>元金</a:t>
          </a:r>
          <a:r>
            <a:rPr kumimoji="1" lang="ja-JP" altLang="en-US" sz="900" b="0" i="0" baseline="0">
              <a:solidFill>
                <a:schemeClr val="dk1"/>
              </a:solidFill>
              <a:effectLst/>
              <a:latin typeface="+mn-ea"/>
              <a:ea typeface="+mn-ea"/>
              <a:cs typeface="+mn-cs"/>
            </a:rPr>
            <a:t>償還が開始</a:t>
          </a:r>
          <a:r>
            <a:rPr kumimoji="1" lang="ja-JP" altLang="ja-JP" sz="900" b="0" i="0" baseline="0">
              <a:solidFill>
                <a:schemeClr val="dk1"/>
              </a:solidFill>
              <a:effectLst/>
              <a:latin typeface="+mn-ea"/>
              <a:ea typeface="+mn-ea"/>
              <a:cs typeface="+mn-cs"/>
            </a:rPr>
            <a:t>したことにより経常収支比率は</a:t>
          </a:r>
          <a:r>
            <a:rPr kumimoji="1" lang="ja-JP" altLang="en-US" sz="900" b="0" i="0" baseline="0">
              <a:solidFill>
                <a:schemeClr val="dk1"/>
              </a:solidFill>
              <a:effectLst/>
              <a:latin typeface="+mn-ea"/>
              <a:ea typeface="+mn-ea"/>
              <a:cs typeface="+mn-cs"/>
            </a:rPr>
            <a:t>増加</a:t>
          </a:r>
          <a:r>
            <a:rPr kumimoji="1" lang="ja-JP" altLang="ja-JP" sz="900" b="0" i="0" baseline="0">
              <a:solidFill>
                <a:schemeClr val="dk1"/>
              </a:solidFill>
              <a:effectLst/>
              <a:latin typeface="+mn-ea"/>
              <a:ea typeface="+mn-ea"/>
              <a:cs typeface="+mn-cs"/>
            </a:rPr>
            <a:t>した。</a:t>
          </a:r>
          <a:endParaRPr lang="ja-JP" altLang="ja-JP" sz="900">
            <a:effectLst/>
            <a:latin typeface="+mn-ea"/>
            <a:ea typeface="+mn-ea"/>
          </a:endParaRPr>
        </a:p>
        <a:p>
          <a:r>
            <a:rPr kumimoji="1" lang="ja-JP" altLang="en-US" sz="900">
              <a:latin typeface="+mn-ea"/>
              <a:ea typeface="+mn-ea"/>
            </a:rPr>
            <a:t>　今後も公債費は減少傾向で推移していく見込だが、庁舎整備等の大規模事業等が控えていることから、地方債以外の財源の確保や地方債発行額の抑制・平準化に引き続き努めていく。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12192</xdr:rowOff>
    </xdr:from>
    <xdr:to>
      <xdr:col>15</xdr:col>
      <xdr:colOff>149225</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156718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公債費以外は、類似団体の平均値を上回っていたが、令和２年度決算から類似団体平均</a:t>
          </a:r>
          <a:r>
            <a:rPr kumimoji="1" lang="ja-JP" altLang="en-US" sz="1050" b="0" i="0" baseline="0">
              <a:solidFill>
                <a:schemeClr val="dk1"/>
              </a:solidFill>
              <a:effectLst/>
              <a:latin typeface="+mn-lt"/>
              <a:ea typeface="+mn-ea"/>
              <a:cs typeface="+mn-cs"/>
            </a:rPr>
            <a:t>を下回って</a:t>
          </a:r>
          <a:r>
            <a:rPr kumimoji="1" lang="ja-JP" altLang="ja-JP" sz="1050" b="0" i="0" baseline="0">
              <a:solidFill>
                <a:schemeClr val="dk1"/>
              </a:solidFill>
              <a:effectLst/>
              <a:latin typeface="+mn-lt"/>
              <a:ea typeface="+mn-ea"/>
              <a:cs typeface="+mn-cs"/>
            </a:rPr>
            <a:t>いる。これは普通交付税における起債償還金の算入終了等に伴う、広域行政事務組合への負担金の減が要因となっている。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743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743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434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169310</xdr:rowOff>
    </xdr:from>
    <xdr:to>
      <xdr:col>29</xdr:col>
      <xdr:colOff>127000</xdr:colOff>
      <xdr:row>16</xdr:row>
      <xdr:rowOff>48838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88685"/>
          <a:ext cx="6477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154087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7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48838</xdr:rowOff>
    </xdr:from>
    <xdr:to>
      <xdr:col>26</xdr:col>
      <xdr:colOff>50800</xdr:colOff>
      <xdr:row>16</xdr:row>
      <xdr:rowOff>95944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39663"/>
          <a:ext cx="698500" cy="4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95944</xdr:rowOff>
    </xdr:from>
    <xdr:to>
      <xdr:col>22</xdr:col>
      <xdr:colOff>114300</xdr:colOff>
      <xdr:row>16</xdr:row>
      <xdr:rowOff>130162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86769"/>
          <a:ext cx="698500" cy="3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80805</xdr:rowOff>
    </xdr:from>
    <xdr:to>
      <xdr:col>22</xdr:col>
      <xdr:colOff>165100</xdr:colOff>
      <xdr:row>16</xdr:row>
      <xdr:rowOff>10955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21132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6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130162</xdr:rowOff>
    </xdr:from>
    <xdr:to>
      <xdr:col>18</xdr:col>
      <xdr:colOff>177800</xdr:colOff>
      <xdr:row>16</xdr:row>
      <xdr:rowOff>160623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0987"/>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104008</xdr:rowOff>
    </xdr:from>
    <xdr:to>
      <xdr:col>19</xdr:col>
      <xdr:colOff>38100</xdr:colOff>
      <xdr:row>16</xdr:row>
      <xdr:rowOff>34158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44335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158386</xdr:rowOff>
    </xdr:from>
    <xdr:to>
      <xdr:col>15</xdr:col>
      <xdr:colOff>101600</xdr:colOff>
      <xdr:row>16</xdr:row>
      <xdr:rowOff>88536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98713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118510</xdr:rowOff>
    </xdr:from>
    <xdr:to>
      <xdr:col>29</xdr:col>
      <xdr:colOff>177800</xdr:colOff>
      <xdr:row>16</xdr:row>
      <xdr:rowOff>48660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135037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169488</xdr:rowOff>
    </xdr:from>
    <xdr:to>
      <xdr:col>26</xdr:col>
      <xdr:colOff>101600</xdr:colOff>
      <xdr:row>16</xdr:row>
      <xdr:rowOff>99638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8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109815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5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45144</xdr:rowOff>
    </xdr:from>
    <xdr:to>
      <xdr:col>22</xdr:col>
      <xdr:colOff>165100</xdr:colOff>
      <xdr:row>16</xdr:row>
      <xdr:rowOff>146744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131521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79362</xdr:rowOff>
    </xdr:from>
    <xdr:to>
      <xdr:col>19</xdr:col>
      <xdr:colOff>38100</xdr:colOff>
      <xdr:row>17</xdr:row>
      <xdr:rowOff>9512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109823</xdr:rowOff>
    </xdr:from>
    <xdr:to>
      <xdr:col>15</xdr:col>
      <xdr:colOff>101600</xdr:colOff>
      <xdr:row>17</xdr:row>
      <xdr:rowOff>39973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24750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242443</xdr:rowOff>
    </xdr:from>
    <xdr:to>
      <xdr:col>29</xdr:col>
      <xdr:colOff>127000</xdr:colOff>
      <xdr:row>35</xdr:row>
      <xdr:rowOff>337965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2793"/>
          <a:ext cx="6477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227221</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7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337965</xdr:rowOff>
    </xdr:from>
    <xdr:to>
      <xdr:col>26</xdr:col>
      <xdr:colOff>50800</xdr:colOff>
      <xdr:row>36</xdr:row>
      <xdr:rowOff>104956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8315"/>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104956</xdr:rowOff>
    </xdr:from>
    <xdr:to>
      <xdr:col>22</xdr:col>
      <xdr:colOff>114300</xdr:colOff>
      <xdr:row>36</xdr:row>
      <xdr:rowOff>113905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197424</xdr:rowOff>
    </xdr:from>
    <xdr:to>
      <xdr:col>22</xdr:col>
      <xdr:colOff>165100</xdr:colOff>
      <xdr:row>35</xdr:row>
      <xdr:rowOff>299024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309201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99111</xdr:rowOff>
    </xdr:from>
    <xdr:to>
      <xdr:col>18</xdr:col>
      <xdr:colOff>177800</xdr:colOff>
      <xdr:row>36</xdr:row>
      <xdr:rowOff>113905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52361"/>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218585</xdr:rowOff>
    </xdr:from>
    <xdr:to>
      <xdr:col>19</xdr:col>
      <xdr:colOff>38100</xdr:colOff>
      <xdr:row>35</xdr:row>
      <xdr:rowOff>320185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330362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214372</xdr:rowOff>
    </xdr:from>
    <xdr:to>
      <xdr:col>15</xdr:col>
      <xdr:colOff>101600</xdr:colOff>
      <xdr:row>35</xdr:row>
      <xdr:rowOff>315972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247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326149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5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191643</xdr:rowOff>
    </xdr:from>
    <xdr:to>
      <xdr:col>29</xdr:col>
      <xdr:colOff>177800</xdr:colOff>
      <xdr:row>35</xdr:row>
      <xdr:rowOff>293243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36720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287165</xdr:rowOff>
    </xdr:from>
    <xdr:to>
      <xdr:col>26</xdr:col>
      <xdr:colOff>101600</xdr:colOff>
      <xdr:row>36</xdr:row>
      <xdr:rowOff>45865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30642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8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54156</xdr:rowOff>
    </xdr:from>
    <xdr:to>
      <xdr:col>22</xdr:col>
      <xdr:colOff>165100</xdr:colOff>
      <xdr:row>36</xdr:row>
      <xdr:rowOff>155756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63105</xdr:rowOff>
    </xdr:from>
    <xdr:to>
      <xdr:col>19</xdr:col>
      <xdr:colOff>38100</xdr:colOff>
      <xdr:row>36</xdr:row>
      <xdr:rowOff>164705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149482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48311</xdr:rowOff>
    </xdr:from>
    <xdr:to>
      <xdr:col>15</xdr:col>
      <xdr:colOff>101600</xdr:colOff>
      <xdr:row>36</xdr:row>
      <xdr:rowOff>149911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0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134688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60490</xdr:rowOff>
    </xdr:from>
    <xdr:to>
      <xdr:col>24</xdr:col>
      <xdr:colOff>63500</xdr:colOff>
      <xdr:row>35</xdr:row>
      <xdr:rowOff>120220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1240"/>
          <a:ext cx="8382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120220</xdr:rowOff>
    </xdr:from>
    <xdr:to>
      <xdr:col>19</xdr:col>
      <xdr:colOff>177800</xdr:colOff>
      <xdr:row>35</xdr:row>
      <xdr:rowOff>140484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0970"/>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140484</xdr:rowOff>
    </xdr:from>
    <xdr:to>
      <xdr:col>15</xdr:col>
      <xdr:colOff>50800</xdr:colOff>
      <xdr:row>36</xdr:row>
      <xdr:rowOff>108741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1234"/>
          <a:ext cx="8890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17544</xdr:rowOff>
    </xdr:from>
    <xdr:to>
      <xdr:col>15</xdr:col>
      <xdr:colOff>101600</xdr:colOff>
      <xdr:row>34</xdr:row>
      <xdr:rowOff>119144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135671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108741</xdr:rowOff>
    </xdr:from>
    <xdr:to>
      <xdr:col>10</xdr:col>
      <xdr:colOff>114300</xdr:colOff>
      <xdr:row>36</xdr:row>
      <xdr:rowOff>142574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094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139306</xdr:rowOff>
    </xdr:from>
    <xdr:to>
      <xdr:col>10</xdr:col>
      <xdr:colOff>165100</xdr:colOff>
      <xdr:row>35</xdr:row>
      <xdr:rowOff>69456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85983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25317</xdr:rowOff>
    </xdr:from>
    <xdr:to>
      <xdr:col>6</xdr:col>
      <xdr:colOff>38100</xdr:colOff>
      <xdr:row>35</xdr:row>
      <xdr:rowOff>126917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143444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9690</xdr:rowOff>
    </xdr:from>
    <xdr:to>
      <xdr:col>24</xdr:col>
      <xdr:colOff>114300</xdr:colOff>
      <xdr:row>35</xdr:row>
      <xdr:rowOff>111290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159567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69420</xdr:rowOff>
    </xdr:from>
    <xdr:to>
      <xdr:col>20</xdr:col>
      <xdr:colOff>38100</xdr:colOff>
      <xdr:row>35</xdr:row>
      <xdr:rowOff>171020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162147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89684</xdr:rowOff>
    </xdr:from>
    <xdr:to>
      <xdr:col>15</xdr:col>
      <xdr:colOff>101600</xdr:colOff>
      <xdr:row>36</xdr:row>
      <xdr:rowOff>19834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57941</xdr:rowOff>
    </xdr:from>
    <xdr:to>
      <xdr:col>10</xdr:col>
      <xdr:colOff>165100</xdr:colOff>
      <xdr:row>36</xdr:row>
      <xdr:rowOff>159541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150668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91774</xdr:rowOff>
    </xdr:from>
    <xdr:to>
      <xdr:col>6</xdr:col>
      <xdr:colOff>38100</xdr:colOff>
      <xdr:row>37</xdr:row>
      <xdr:rowOff>21924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142809</xdr:rowOff>
    </xdr:from>
    <xdr:to>
      <xdr:col>24</xdr:col>
      <xdr:colOff>63500</xdr:colOff>
      <xdr:row>57</xdr:row>
      <xdr:rowOff>171146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5459"/>
          <a:ext cx="8382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128398</xdr:rowOff>
    </xdr:from>
    <xdr:to>
      <xdr:col>19</xdr:col>
      <xdr:colOff>177800</xdr:colOff>
      <xdr:row>57</xdr:row>
      <xdr:rowOff>171146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104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157321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1048"/>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77177</xdr:rowOff>
    </xdr:from>
    <xdr:to>
      <xdr:col>15</xdr:col>
      <xdr:colOff>101600</xdr:colOff>
      <xdr:row>57</xdr:row>
      <xdr:rowOff>7327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23854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157321</xdr:rowOff>
    </xdr:from>
    <xdr:to>
      <xdr:col>10</xdr:col>
      <xdr:colOff>114300</xdr:colOff>
      <xdr:row>58</xdr:row>
      <xdr:rowOff>43486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971"/>
          <a:ext cx="889000" cy="5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92256</xdr:rowOff>
    </xdr:from>
    <xdr:to>
      <xdr:col>10</xdr:col>
      <xdr:colOff>165100</xdr:colOff>
      <xdr:row>57</xdr:row>
      <xdr:rowOff>22406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145081</xdr:rowOff>
    </xdr:from>
    <xdr:to>
      <xdr:col>6</xdr:col>
      <xdr:colOff>38100</xdr:colOff>
      <xdr:row>57</xdr:row>
      <xdr:rowOff>75231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91758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92009</xdr:rowOff>
    </xdr:from>
    <xdr:to>
      <xdr:col>24</xdr:col>
      <xdr:colOff>114300</xdr:colOff>
      <xdr:row>58</xdr:row>
      <xdr:rowOff>22159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120346</xdr:rowOff>
    </xdr:from>
    <xdr:to>
      <xdr:col>20</xdr:col>
      <xdr:colOff>38100</xdr:colOff>
      <xdr:row>58</xdr:row>
      <xdr:rowOff>50496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77598</xdr:rowOff>
    </xdr:from>
    <xdr:to>
      <xdr:col>15</xdr:col>
      <xdr:colOff>101600</xdr:colOff>
      <xdr:row>58</xdr:row>
      <xdr:rowOff>7748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106521</xdr:rowOff>
    </xdr:from>
    <xdr:to>
      <xdr:col>10</xdr:col>
      <xdr:colOff>165100</xdr:colOff>
      <xdr:row>58</xdr:row>
      <xdr:rowOff>36671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164136</xdr:rowOff>
    </xdr:from>
    <xdr:to>
      <xdr:col>6</xdr:col>
      <xdr:colOff>38100</xdr:colOff>
      <xdr:row>58</xdr:row>
      <xdr:rowOff>94286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85413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29423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2179"/>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29423</xdr:rowOff>
    </xdr:from>
    <xdr:to>
      <xdr:col>19</xdr:col>
      <xdr:colOff>177800</xdr:colOff>
      <xdr:row>78</xdr:row>
      <xdr:rowOff>52124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252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52124</xdr:rowOff>
    </xdr:from>
    <xdr:to>
      <xdr:col>15</xdr:col>
      <xdr:colOff>50800</xdr:colOff>
      <xdr:row>78</xdr:row>
      <xdr:rowOff>64925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522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36047</xdr:rowOff>
    </xdr:from>
    <xdr:to>
      <xdr:col>15</xdr:col>
      <xdr:colOff>101600</xdr:colOff>
      <xdr:row>77</xdr:row>
      <xdr:rowOff>137647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154174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60079</xdr:rowOff>
    </xdr:from>
    <xdr:to>
      <xdr:col>10</xdr:col>
      <xdr:colOff>114300</xdr:colOff>
      <xdr:row>78</xdr:row>
      <xdr:rowOff>64925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317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115760</xdr:rowOff>
    </xdr:from>
    <xdr:to>
      <xdr:col>10</xdr:col>
      <xdr:colOff>165100</xdr:colOff>
      <xdr:row>78</xdr:row>
      <xdr:rowOff>45910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62437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89791</xdr:rowOff>
    </xdr:from>
    <xdr:to>
      <xdr:col>6</xdr:col>
      <xdr:colOff>38100</xdr:colOff>
      <xdr:row>78</xdr:row>
      <xdr:rowOff>19941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36468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129729</xdr:rowOff>
    </xdr:from>
    <xdr:to>
      <xdr:col>24</xdr:col>
      <xdr:colOff>114300</xdr:colOff>
      <xdr:row>78</xdr:row>
      <xdr:rowOff>59879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150073</xdr:rowOff>
    </xdr:from>
    <xdr:to>
      <xdr:col>20</xdr:col>
      <xdr:colOff>38100</xdr:colOff>
      <xdr:row>78</xdr:row>
      <xdr:rowOff>80223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xdr:rowOff>
    </xdr:from>
    <xdr:to>
      <xdr:col>15</xdr:col>
      <xdr:colOff>101600</xdr:colOff>
      <xdr:row>78</xdr:row>
      <xdr:rowOff>102924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14125</xdr:rowOff>
    </xdr:from>
    <xdr:to>
      <xdr:col>10</xdr:col>
      <xdr:colOff>165100</xdr:colOff>
      <xdr:row>78</xdr:row>
      <xdr:rowOff>115725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9279</xdr:rowOff>
    </xdr:from>
    <xdr:to>
      <xdr:col>6</xdr:col>
      <xdr:colOff>38100</xdr:colOff>
      <xdr:row>78</xdr:row>
      <xdr:rowOff>110879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102006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25324</xdr:rowOff>
    </xdr:from>
    <xdr:to>
      <xdr:col>24</xdr:col>
      <xdr:colOff>63500</xdr:colOff>
      <xdr:row>97</xdr:row>
      <xdr:rowOff>16929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84524"/>
          <a:ext cx="8382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25324</xdr:rowOff>
    </xdr:from>
    <xdr:to>
      <xdr:col>19</xdr:col>
      <xdr:colOff>177800</xdr:colOff>
      <xdr:row>97</xdr:row>
      <xdr:rowOff>165697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4524"/>
          <a:ext cx="8890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149543</xdr:rowOff>
    </xdr:from>
    <xdr:to>
      <xdr:col>15</xdr:col>
      <xdr:colOff>50800</xdr:colOff>
      <xdr:row>97</xdr:row>
      <xdr:rowOff>165697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166476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149543</xdr:rowOff>
    </xdr:from>
    <xdr:to>
      <xdr:col>10</xdr:col>
      <xdr:colOff>114300</xdr:colOff>
      <xdr:row>98</xdr:row>
      <xdr:rowOff>45517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0193"/>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99001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137579</xdr:rowOff>
    </xdr:from>
    <xdr:to>
      <xdr:col>24</xdr:col>
      <xdr:colOff>114300</xdr:colOff>
      <xdr:row>97</xdr:row>
      <xdr:rowOff>67729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116006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145974</xdr:rowOff>
    </xdr:from>
    <xdr:to>
      <xdr:col>20</xdr:col>
      <xdr:colOff>38100</xdr:colOff>
      <xdr:row>96</xdr:row>
      <xdr:rowOff>76124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67251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114897</xdr:rowOff>
    </xdr:from>
    <xdr:to>
      <xdr:col>15</xdr:col>
      <xdr:colOff>101600</xdr:colOff>
      <xdr:row>98</xdr:row>
      <xdr:rowOff>45047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98743</xdr:rowOff>
    </xdr:from>
    <xdr:to>
      <xdr:col>10</xdr:col>
      <xdr:colOff>165100</xdr:colOff>
      <xdr:row>98</xdr:row>
      <xdr:rowOff>28893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166167</xdr:rowOff>
    </xdr:from>
    <xdr:to>
      <xdr:col>6</xdr:col>
      <xdr:colOff>38100</xdr:colOff>
      <xdr:row>98</xdr:row>
      <xdr:rowOff>96317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144127</xdr:rowOff>
    </xdr:from>
    <xdr:to>
      <xdr:col>55</xdr:col>
      <xdr:colOff>0</xdr:colOff>
      <xdr:row>35</xdr:row>
      <xdr:rowOff>78786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3427"/>
          <a:ext cx="8382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156677</xdr:rowOff>
    </xdr:from>
    <xdr:to>
      <xdr:col>50</xdr:col>
      <xdr:colOff>114300</xdr:colOff>
      <xdr:row>35</xdr:row>
      <xdr:rowOff>78786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00177"/>
          <a:ext cx="889000" cy="77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156677</xdr:rowOff>
    </xdr:from>
    <xdr:to>
      <xdr:col>45</xdr:col>
      <xdr:colOff>177800</xdr:colOff>
      <xdr:row>35</xdr:row>
      <xdr:rowOff>105570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00177"/>
          <a:ext cx="889000" cy="8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21981</xdr:rowOff>
    </xdr:from>
    <xdr:to>
      <xdr:col>46</xdr:col>
      <xdr:colOff>38100</xdr:colOff>
      <xdr:row>30</xdr:row>
      <xdr:rowOff>123581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140108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105570</xdr:rowOff>
    </xdr:from>
    <xdr:to>
      <xdr:col>41</xdr:col>
      <xdr:colOff>50800</xdr:colOff>
      <xdr:row>35</xdr:row>
      <xdr:rowOff>126495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6320"/>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115174</xdr:rowOff>
    </xdr:from>
    <xdr:to>
      <xdr:col>41</xdr:col>
      <xdr:colOff>101600</xdr:colOff>
      <xdr:row>36</xdr:row>
      <xdr:rowOff>45324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36451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6414</xdr:rowOff>
    </xdr:from>
    <xdr:to>
      <xdr:col>36</xdr:col>
      <xdr:colOff>165100</xdr:colOff>
      <xdr:row>36</xdr:row>
      <xdr:rowOff>108014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93327</xdr:rowOff>
    </xdr:from>
    <xdr:to>
      <xdr:col>55</xdr:col>
      <xdr:colOff>50800</xdr:colOff>
      <xdr:row>35</xdr:row>
      <xdr:rowOff>23477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116204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27986</xdr:rowOff>
    </xdr:from>
    <xdr:to>
      <xdr:col>50</xdr:col>
      <xdr:colOff>165100</xdr:colOff>
      <xdr:row>35</xdr:row>
      <xdr:rowOff>129586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146113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105877</xdr:rowOff>
    </xdr:from>
    <xdr:to>
      <xdr:col>46</xdr:col>
      <xdr:colOff>38100</xdr:colOff>
      <xdr:row>31</xdr:row>
      <xdr:rowOff>36027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27154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3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54770</xdr:rowOff>
    </xdr:from>
    <xdr:to>
      <xdr:col>41</xdr:col>
      <xdr:colOff>101600</xdr:colOff>
      <xdr:row>35</xdr:row>
      <xdr:rowOff>156370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75695</xdr:rowOff>
    </xdr:from>
    <xdr:to>
      <xdr:col>36</xdr:col>
      <xdr:colOff>165100</xdr:colOff>
      <xdr:row>36</xdr:row>
      <xdr:rowOff>5845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22372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138626</xdr:rowOff>
    </xdr:from>
    <xdr:to>
      <xdr:col>55</xdr:col>
      <xdr:colOff>0</xdr:colOff>
      <xdr:row>58</xdr:row>
      <xdr:rowOff>17506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1276"/>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101509</xdr:rowOff>
    </xdr:from>
    <xdr:to>
      <xdr:col>50</xdr:col>
      <xdr:colOff>114300</xdr:colOff>
      <xdr:row>57</xdr:row>
      <xdr:rowOff>138626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74159"/>
          <a:ext cx="8890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101509</xdr:rowOff>
    </xdr:from>
    <xdr:to>
      <xdr:col>45</xdr:col>
      <xdr:colOff>177800</xdr:colOff>
      <xdr:row>58</xdr:row>
      <xdr:rowOff>28524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74159"/>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43005</xdr:rowOff>
    </xdr:from>
    <xdr:to>
      <xdr:col>46</xdr:col>
      <xdr:colOff>38100</xdr:colOff>
      <xdr:row>53</xdr:row>
      <xdr:rowOff>144605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161132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148981</xdr:rowOff>
    </xdr:from>
    <xdr:to>
      <xdr:col>41</xdr:col>
      <xdr:colOff>50800</xdr:colOff>
      <xdr:row>58</xdr:row>
      <xdr:rowOff>28524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1631"/>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9035</xdr:rowOff>
    </xdr:from>
    <xdr:to>
      <xdr:col>41</xdr:col>
      <xdr:colOff>101600</xdr:colOff>
      <xdr:row>53</xdr:row>
      <xdr:rowOff>110635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127162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41092</xdr:rowOff>
    </xdr:from>
    <xdr:to>
      <xdr:col>36</xdr:col>
      <xdr:colOff>165100</xdr:colOff>
      <xdr:row>55</xdr:row>
      <xdr:rowOff>142692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159219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138156</xdr:rowOff>
    </xdr:from>
    <xdr:to>
      <xdr:col>55</xdr:col>
      <xdr:colOff>50800</xdr:colOff>
      <xdr:row>58</xdr:row>
      <xdr:rowOff>68306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53083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87826</xdr:rowOff>
    </xdr:from>
    <xdr:to>
      <xdr:col>50</xdr:col>
      <xdr:colOff>165100</xdr:colOff>
      <xdr:row>58</xdr:row>
      <xdr:rowOff>17976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50709</xdr:rowOff>
    </xdr:from>
    <xdr:to>
      <xdr:col>46</xdr:col>
      <xdr:colOff>38100</xdr:colOff>
      <xdr:row>57</xdr:row>
      <xdr:rowOff>152309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149174</xdr:rowOff>
    </xdr:from>
    <xdr:to>
      <xdr:col>41</xdr:col>
      <xdr:colOff>101600</xdr:colOff>
      <xdr:row>58</xdr:row>
      <xdr:rowOff>79324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70451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98181</xdr:rowOff>
    </xdr:from>
    <xdr:to>
      <xdr:col>36</xdr:col>
      <xdr:colOff>165100</xdr:colOff>
      <xdr:row>58</xdr:row>
      <xdr:rowOff>28331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87852</xdr:rowOff>
    </xdr:from>
    <xdr:to>
      <xdr:col>55</xdr:col>
      <xdr:colOff>0</xdr:colOff>
      <xdr:row>79</xdr:row>
      <xdr:rowOff>97169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32402"/>
          <a:ext cx="8382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69117</xdr:rowOff>
    </xdr:from>
    <xdr:to>
      <xdr:col>50</xdr:col>
      <xdr:colOff>114300</xdr:colOff>
      <xdr:row>79</xdr:row>
      <xdr:rowOff>97169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13667"/>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42774</xdr:rowOff>
    </xdr:from>
    <xdr:to>
      <xdr:col>45</xdr:col>
      <xdr:colOff>177800</xdr:colOff>
      <xdr:row>79</xdr:row>
      <xdr:rowOff>69117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7324"/>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50843</xdr:rowOff>
    </xdr:from>
    <xdr:to>
      <xdr:col>46</xdr:col>
      <xdr:colOff>38100</xdr:colOff>
      <xdr:row>75</xdr:row>
      <xdr:rowOff>152443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168970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89233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87324"/>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58453</xdr:rowOff>
    </xdr:from>
    <xdr:to>
      <xdr:col>41</xdr:col>
      <xdr:colOff>101600</xdr:colOff>
      <xdr:row>75</xdr:row>
      <xdr:rowOff>160052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5130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9086</xdr:rowOff>
    </xdr:from>
    <xdr:to>
      <xdr:col>36</xdr:col>
      <xdr:colOff>165100</xdr:colOff>
      <xdr:row>78</xdr:row>
      <xdr:rowOff>110686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127213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37052</xdr:rowOff>
    </xdr:from>
    <xdr:to>
      <xdr:col>55</xdr:col>
      <xdr:colOff>50800</xdr:colOff>
      <xdr:row>79</xdr:row>
      <xdr:rowOff>138652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123429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46369</xdr:rowOff>
    </xdr:from>
    <xdr:to>
      <xdr:col>50</xdr:col>
      <xdr:colOff>165100</xdr:colOff>
      <xdr:row>79</xdr:row>
      <xdr:rowOff>147969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139096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18317</xdr:rowOff>
    </xdr:from>
    <xdr:to>
      <xdr:col>46</xdr:col>
      <xdr:colOff>38100</xdr:colOff>
      <xdr:row>79</xdr:row>
      <xdr:rowOff>119917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111044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163424</xdr:rowOff>
    </xdr:from>
    <xdr:to>
      <xdr:col>41</xdr:col>
      <xdr:colOff>101600</xdr:colOff>
      <xdr:row>79</xdr:row>
      <xdr:rowOff>93574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84701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38433</xdr:rowOff>
    </xdr:from>
    <xdr:to>
      <xdr:col>36</xdr:col>
      <xdr:colOff>165100</xdr:colOff>
      <xdr:row>79</xdr:row>
      <xdr:rowOff>140033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131160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7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118825</xdr:rowOff>
    </xdr:from>
    <xdr:to>
      <xdr:col>55</xdr:col>
      <xdr:colOff>0</xdr:colOff>
      <xdr:row>98</xdr:row>
      <xdr:rowOff>61891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49475"/>
          <a:ext cx="838200" cy="1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118825</xdr:rowOff>
    </xdr:from>
    <xdr:to>
      <xdr:col>50</xdr:col>
      <xdr:colOff>114300</xdr:colOff>
      <xdr:row>97</xdr:row>
      <xdr:rowOff>164632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49475"/>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164632</xdr:rowOff>
    </xdr:from>
    <xdr:to>
      <xdr:col>45</xdr:col>
      <xdr:colOff>177800</xdr:colOff>
      <xdr:row>98</xdr:row>
      <xdr:rowOff>132699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5282"/>
          <a:ext cx="889000" cy="1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112602</xdr:rowOff>
    </xdr:from>
    <xdr:to>
      <xdr:col>46</xdr:col>
      <xdr:colOff>38100</xdr:colOff>
      <xdr:row>96</xdr:row>
      <xdr:rowOff>42752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0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59279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98396</xdr:rowOff>
    </xdr:from>
    <xdr:to>
      <xdr:col>41</xdr:col>
      <xdr:colOff>50800</xdr:colOff>
      <xdr:row>98</xdr:row>
      <xdr:rowOff>132699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00496"/>
          <a:ext cx="8890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81842</xdr:rowOff>
    </xdr:from>
    <xdr:to>
      <xdr:col>41</xdr:col>
      <xdr:colOff>101600</xdr:colOff>
      <xdr:row>96</xdr:row>
      <xdr:rowOff>11992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87314</xdr:rowOff>
    </xdr:from>
    <xdr:to>
      <xdr:col>36</xdr:col>
      <xdr:colOff>165100</xdr:colOff>
      <xdr:row>96</xdr:row>
      <xdr:rowOff>17464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33991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11091</xdr:rowOff>
    </xdr:from>
    <xdr:to>
      <xdr:col>55</xdr:col>
      <xdr:colOff>50800</xdr:colOff>
      <xdr:row>98</xdr:row>
      <xdr:rowOff>112691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97468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68025</xdr:rowOff>
    </xdr:from>
    <xdr:to>
      <xdr:col>50</xdr:col>
      <xdr:colOff>165100</xdr:colOff>
      <xdr:row>97</xdr:row>
      <xdr:rowOff>169625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160752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113832</xdr:rowOff>
    </xdr:from>
    <xdr:to>
      <xdr:col>46</xdr:col>
      <xdr:colOff>38100</xdr:colOff>
      <xdr:row>98</xdr:row>
      <xdr:rowOff>43982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81899</xdr:rowOff>
    </xdr:from>
    <xdr:to>
      <xdr:col>41</xdr:col>
      <xdr:colOff>101600</xdr:colOff>
      <xdr:row>99</xdr:row>
      <xdr:rowOff>12049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47596</xdr:rowOff>
    </xdr:from>
    <xdr:to>
      <xdr:col>36</xdr:col>
      <xdr:colOff>165100</xdr:colOff>
      <xdr:row>98</xdr:row>
      <xdr:rowOff>149196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140323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34658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035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152785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34658</xdr:rowOff>
    </xdr:from>
    <xdr:to>
      <xdr:col>86</xdr:col>
      <xdr:colOff>25400</xdr:colOff>
      <xdr:row>35</xdr:row>
      <xdr:rowOff>34658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03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82572</xdr:rowOff>
    </xdr:from>
    <xdr:to>
      <xdr:col>85</xdr:col>
      <xdr:colOff>127000</xdr:colOff>
      <xdr:row>38</xdr:row>
      <xdr:rowOff>113777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97672"/>
          <a:ext cx="8382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32338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9461</xdr:rowOff>
    </xdr:from>
    <xdr:to>
      <xdr:col>85</xdr:col>
      <xdr:colOff>177800</xdr:colOff>
      <xdr:row>38</xdr:row>
      <xdr:rowOff>111061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104427</xdr:rowOff>
    </xdr:from>
    <xdr:to>
      <xdr:col>81</xdr:col>
      <xdr:colOff>50800</xdr:colOff>
      <xdr:row>38</xdr:row>
      <xdr:rowOff>82572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419377"/>
          <a:ext cx="8890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167241</xdr:rowOff>
    </xdr:from>
    <xdr:to>
      <xdr:col>81</xdr:col>
      <xdr:colOff>101600</xdr:colOff>
      <xdr:row>38</xdr:row>
      <xdr:rowOff>97391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113918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104427</xdr:rowOff>
    </xdr:from>
    <xdr:to>
      <xdr:col>76</xdr:col>
      <xdr:colOff>114300</xdr:colOff>
      <xdr:row>38</xdr:row>
      <xdr:rowOff>19319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156246</xdr:rowOff>
    </xdr:from>
    <xdr:to>
      <xdr:col>76</xdr:col>
      <xdr:colOff>165100</xdr:colOff>
      <xdr:row>36</xdr:row>
      <xdr:rowOff>86396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77523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19319</xdr:rowOff>
    </xdr:from>
    <xdr:to>
      <xdr:col>71</xdr:col>
      <xdr:colOff>177800</xdr:colOff>
      <xdr:row>38</xdr:row>
      <xdr:rowOff>136797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34419"/>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60279</xdr:rowOff>
    </xdr:from>
    <xdr:to>
      <xdr:col>72</xdr:col>
      <xdr:colOff>38100</xdr:colOff>
      <xdr:row>36</xdr:row>
      <xdr:rowOff>161879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13508</xdr:rowOff>
    </xdr:from>
    <xdr:to>
      <xdr:col>67</xdr:col>
      <xdr:colOff>101600</xdr:colOff>
      <xdr:row>38</xdr:row>
      <xdr:rowOff>115108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131635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0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62977</xdr:rowOff>
    </xdr:from>
    <xdr:to>
      <xdr:col>85</xdr:col>
      <xdr:colOff>177800</xdr:colOff>
      <xdr:row>38</xdr:row>
      <xdr:rowOff>164577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159339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31772</xdr:rowOff>
    </xdr:from>
    <xdr:to>
      <xdr:col>81</xdr:col>
      <xdr:colOff>101600</xdr:colOff>
      <xdr:row>38</xdr:row>
      <xdr:rowOff>133372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124499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53627</xdr:rowOff>
    </xdr:from>
    <xdr:to>
      <xdr:col>76</xdr:col>
      <xdr:colOff>165100</xdr:colOff>
      <xdr:row>31</xdr:row>
      <xdr:rowOff>155227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304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139969</xdr:rowOff>
    </xdr:from>
    <xdr:to>
      <xdr:col>72</xdr:col>
      <xdr:colOff>38100</xdr:colOff>
      <xdr:row>38</xdr:row>
      <xdr:rowOff>70120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61246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85997</xdr:rowOff>
    </xdr:from>
    <xdr:to>
      <xdr:col>67</xdr:col>
      <xdr:colOff>101600</xdr:colOff>
      <xdr:row>39</xdr:row>
      <xdr:rowOff>16147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7274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19062</xdr:rowOff>
    </xdr:from>
    <xdr:to>
      <xdr:col>85</xdr:col>
      <xdr:colOff>127000</xdr:colOff>
      <xdr:row>75</xdr:row>
      <xdr:rowOff>50064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7812"/>
          <a:ext cx="8382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50064</xdr:rowOff>
    </xdr:from>
    <xdr:to>
      <xdr:col>81</xdr:col>
      <xdr:colOff>50800</xdr:colOff>
      <xdr:row>75</xdr:row>
      <xdr:rowOff>68504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08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64300</xdr:rowOff>
    </xdr:from>
    <xdr:to>
      <xdr:col>76</xdr:col>
      <xdr:colOff>114300</xdr:colOff>
      <xdr:row>75</xdr:row>
      <xdr:rowOff>68504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100292</xdr:rowOff>
    </xdr:from>
    <xdr:to>
      <xdr:col>76</xdr:col>
      <xdr:colOff>165100</xdr:colOff>
      <xdr:row>74</xdr:row>
      <xdr:rowOff>30442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46969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64300</xdr:rowOff>
    </xdr:from>
    <xdr:to>
      <xdr:col>71</xdr:col>
      <xdr:colOff>177800</xdr:colOff>
      <xdr:row>75</xdr:row>
      <xdr:rowOff>66142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23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154902</xdr:rowOff>
    </xdr:from>
    <xdr:to>
      <xdr:col>72</xdr:col>
      <xdr:colOff>38100</xdr:colOff>
      <xdr:row>74</xdr:row>
      <xdr:rowOff>85052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101579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167577</xdr:rowOff>
    </xdr:from>
    <xdr:to>
      <xdr:col>67</xdr:col>
      <xdr:colOff>101600</xdr:colOff>
      <xdr:row>74</xdr:row>
      <xdr:rowOff>97727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114254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139712</xdr:rowOff>
    </xdr:from>
    <xdr:to>
      <xdr:col>85</xdr:col>
      <xdr:colOff>177800</xdr:colOff>
      <xdr:row>75</xdr:row>
      <xdr:rowOff>69862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118139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170714</xdr:rowOff>
    </xdr:from>
    <xdr:to>
      <xdr:col>81</xdr:col>
      <xdr:colOff>101600</xdr:colOff>
      <xdr:row>75</xdr:row>
      <xdr:rowOff>100864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91991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17704</xdr:rowOff>
    </xdr:from>
    <xdr:to>
      <xdr:col>76</xdr:col>
      <xdr:colOff>165100</xdr:colOff>
      <xdr:row>75</xdr:row>
      <xdr:rowOff>119304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110431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13500</xdr:rowOff>
    </xdr:from>
    <xdr:to>
      <xdr:col>72</xdr:col>
      <xdr:colOff>38100</xdr:colOff>
      <xdr:row>75</xdr:row>
      <xdr:rowOff>115100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106227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15342</xdr:rowOff>
    </xdr:from>
    <xdr:to>
      <xdr:col>67</xdr:col>
      <xdr:colOff>101600</xdr:colOff>
      <xdr:row>75</xdr:row>
      <xdr:rowOff>116942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108069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125997</xdr:rowOff>
    </xdr:from>
    <xdr:to>
      <xdr:col>85</xdr:col>
      <xdr:colOff>127000</xdr:colOff>
      <xdr:row>98</xdr:row>
      <xdr:rowOff>44399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85197"/>
          <a:ext cx="838200" cy="2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125997</xdr:rowOff>
    </xdr:from>
    <xdr:to>
      <xdr:col>81</xdr:col>
      <xdr:colOff>50800</xdr:colOff>
      <xdr:row>98</xdr:row>
      <xdr:rowOff>41694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85197"/>
          <a:ext cx="889000" cy="2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41694</xdr:rowOff>
    </xdr:from>
    <xdr:to>
      <xdr:col>76</xdr:col>
      <xdr:colOff>114300</xdr:colOff>
      <xdr:row>98</xdr:row>
      <xdr:rowOff>45910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4379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68542</xdr:rowOff>
    </xdr:from>
    <xdr:to>
      <xdr:col>76</xdr:col>
      <xdr:colOff>165100</xdr:colOff>
      <xdr:row>96</xdr:row>
      <xdr:rowOff>170142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45910</xdr:rowOff>
    </xdr:from>
    <xdr:to>
      <xdr:col>71</xdr:col>
      <xdr:colOff>177800</xdr:colOff>
      <xdr:row>98</xdr:row>
      <xdr:rowOff>109169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8010"/>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154482</xdr:rowOff>
    </xdr:from>
    <xdr:to>
      <xdr:col>72</xdr:col>
      <xdr:colOff>38100</xdr:colOff>
      <xdr:row>96</xdr:row>
      <xdr:rowOff>84632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12979</xdr:rowOff>
    </xdr:from>
    <xdr:to>
      <xdr:col>67</xdr:col>
      <xdr:colOff>101600</xdr:colOff>
      <xdr:row>97</xdr:row>
      <xdr:rowOff>114579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131106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165049</xdr:rowOff>
    </xdr:from>
    <xdr:to>
      <xdr:col>85</xdr:col>
      <xdr:colOff>177800</xdr:colOff>
      <xdr:row>98</xdr:row>
      <xdr:rowOff>95199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143476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75197</xdr:rowOff>
    </xdr:from>
    <xdr:to>
      <xdr:col>81</xdr:col>
      <xdr:colOff>101600</xdr:colOff>
      <xdr:row>97</xdr:row>
      <xdr:rowOff>5347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21874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162344</xdr:rowOff>
    </xdr:from>
    <xdr:to>
      <xdr:col>76</xdr:col>
      <xdr:colOff>165100</xdr:colOff>
      <xdr:row>98</xdr:row>
      <xdr:rowOff>92494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166560</xdr:rowOff>
    </xdr:from>
    <xdr:to>
      <xdr:col>72</xdr:col>
      <xdr:colOff>38100</xdr:colOff>
      <xdr:row>98</xdr:row>
      <xdr:rowOff>96710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87837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58369</xdr:rowOff>
    </xdr:from>
    <xdr:to>
      <xdr:col>67</xdr:col>
      <xdr:colOff>101600</xdr:colOff>
      <xdr:row>98</xdr:row>
      <xdr:rowOff>159969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151096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108572</xdr:rowOff>
    </xdr:from>
    <xdr:to>
      <xdr:col>116</xdr:col>
      <xdr:colOff>63500</xdr:colOff>
      <xdr:row>57</xdr:row>
      <xdr:rowOff>114440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81222"/>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114440</xdr:rowOff>
    </xdr:from>
    <xdr:to>
      <xdr:col>111</xdr:col>
      <xdr:colOff>177800</xdr:colOff>
      <xdr:row>57</xdr:row>
      <xdr:rowOff>119126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870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119126</xdr:rowOff>
    </xdr:from>
    <xdr:to>
      <xdr:col>107</xdr:col>
      <xdr:colOff>50800</xdr:colOff>
      <xdr:row>57</xdr:row>
      <xdr:rowOff>122898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155689</xdr:rowOff>
    </xdr:from>
    <xdr:to>
      <xdr:col>107</xdr:col>
      <xdr:colOff>101600</xdr:colOff>
      <xdr:row>58</xdr:row>
      <xdr:rowOff>85839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122898</xdr:rowOff>
    </xdr:from>
    <xdr:to>
      <xdr:col>102</xdr:col>
      <xdr:colOff>114300</xdr:colOff>
      <xdr:row>57</xdr:row>
      <xdr:rowOff>130061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9554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166510</xdr:rowOff>
    </xdr:from>
    <xdr:to>
      <xdr:col>102</xdr:col>
      <xdr:colOff>165100</xdr:colOff>
      <xdr:row>58</xdr:row>
      <xdr:rowOff>96660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87787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169367</xdr:rowOff>
    </xdr:from>
    <xdr:to>
      <xdr:col>98</xdr:col>
      <xdr:colOff>38100</xdr:colOff>
      <xdr:row>58</xdr:row>
      <xdr:rowOff>99517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90644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57772</xdr:rowOff>
    </xdr:from>
    <xdr:to>
      <xdr:col>116</xdr:col>
      <xdr:colOff>114300</xdr:colOff>
      <xdr:row>57</xdr:row>
      <xdr:rowOff>159372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80649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63640</xdr:rowOff>
    </xdr:from>
    <xdr:to>
      <xdr:col>112</xdr:col>
      <xdr:colOff>38100</xdr:colOff>
      <xdr:row>57</xdr:row>
      <xdr:rowOff>165240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68326</xdr:rowOff>
    </xdr:from>
    <xdr:to>
      <xdr:col>107</xdr:col>
      <xdr:colOff>101600</xdr:colOff>
      <xdr:row>57</xdr:row>
      <xdr:rowOff>169926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15003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72098</xdr:rowOff>
    </xdr:from>
    <xdr:to>
      <xdr:col>102</xdr:col>
      <xdr:colOff>165100</xdr:colOff>
      <xdr:row>58</xdr:row>
      <xdr:rowOff>2248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18775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79261</xdr:rowOff>
    </xdr:from>
    <xdr:to>
      <xdr:col>98</xdr:col>
      <xdr:colOff>38100</xdr:colOff>
      <xdr:row>58</xdr:row>
      <xdr:rowOff>9411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25938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75</xdr:row>
      <xdr:rowOff>102400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58559"/>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102400</xdr:rowOff>
    </xdr:from>
    <xdr:to>
      <xdr:col>111</xdr:col>
      <xdr:colOff>177800</xdr:colOff>
      <xdr:row>75</xdr:row>
      <xdr:rowOff>129946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611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129946</xdr:rowOff>
    </xdr:from>
    <xdr:to>
      <xdr:col>107</xdr:col>
      <xdr:colOff>50800</xdr:colOff>
      <xdr:row>76</xdr:row>
      <xdr:rowOff>825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125914</xdr:rowOff>
    </xdr:from>
    <xdr:to>
      <xdr:col>107</xdr:col>
      <xdr:colOff>101600</xdr:colOff>
      <xdr:row>76</xdr:row>
      <xdr:rowOff>56065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47192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163646</xdr:rowOff>
    </xdr:from>
    <xdr:to>
      <xdr:col>102</xdr:col>
      <xdr:colOff>114300</xdr:colOff>
      <xdr:row>76</xdr:row>
      <xdr:rowOff>825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2396"/>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21082</xdr:rowOff>
    </xdr:from>
    <xdr:to>
      <xdr:col>102</xdr:col>
      <xdr:colOff>165100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12376</xdr:rowOff>
    </xdr:from>
    <xdr:to>
      <xdr:col>98</xdr:col>
      <xdr:colOff>38100</xdr:colOff>
      <xdr:row>75</xdr:row>
      <xdr:rowOff>113976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130503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49009</xdr:rowOff>
    </xdr:from>
    <xdr:to>
      <xdr:col>116</xdr:col>
      <xdr:colOff>114300</xdr:colOff>
      <xdr:row>75</xdr:row>
      <xdr:rowOff>150609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71886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51600</xdr:rowOff>
    </xdr:from>
    <xdr:to>
      <xdr:col>112</xdr:col>
      <xdr:colOff>38100</xdr:colOff>
      <xdr:row>75</xdr:row>
      <xdr:rowOff>153200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169727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79146</xdr:rowOff>
    </xdr:from>
    <xdr:to>
      <xdr:col>107</xdr:col>
      <xdr:colOff>101600</xdr:colOff>
      <xdr:row>76</xdr:row>
      <xdr:rowOff>9296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25823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121476</xdr:rowOff>
    </xdr:from>
    <xdr:to>
      <xdr:col>102</xdr:col>
      <xdr:colOff>165100</xdr:colOff>
      <xdr:row>76</xdr:row>
      <xdr:rowOff>51625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112846</xdr:rowOff>
    </xdr:from>
    <xdr:to>
      <xdr:col>98</xdr:col>
      <xdr:colOff>38100</xdr:colOff>
      <xdr:row>76</xdr:row>
      <xdr:rowOff>42996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34123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歳出決算総額は、</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a:t>
          </a:r>
          <a:r>
            <a:rPr kumimoji="1" lang="en-US" altLang="ja-JP" sz="800" b="0" i="0" baseline="0">
              <a:solidFill>
                <a:schemeClr val="dk1"/>
              </a:solidFill>
              <a:effectLst/>
              <a:latin typeface="+mn-lt"/>
              <a:ea typeface="+mn-ea"/>
              <a:cs typeface="+mn-cs"/>
            </a:rPr>
            <a:t>504.1</a:t>
          </a:r>
          <a:r>
            <a:rPr kumimoji="1" lang="ja-JP" altLang="ja-JP" sz="800" b="0" i="0" baseline="0">
              <a:solidFill>
                <a:schemeClr val="dk1"/>
              </a:solidFill>
              <a:effectLst/>
              <a:latin typeface="+mn-lt"/>
              <a:ea typeface="+mn-ea"/>
              <a:cs typeface="+mn-cs"/>
            </a:rPr>
            <a:t>千円で、昨年度決算よりも減少した。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住民一人当たりのコストが最も高い補助費等は、</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a:t>
          </a:r>
          <a:r>
            <a:rPr kumimoji="1" lang="en-US" altLang="ja-JP" sz="800" b="0" i="0" baseline="0">
              <a:solidFill>
                <a:schemeClr val="dk1"/>
              </a:solidFill>
              <a:effectLst/>
              <a:latin typeface="+mn-lt"/>
              <a:ea typeface="+mn-ea"/>
              <a:cs typeface="+mn-cs"/>
            </a:rPr>
            <a:t>99,419</a:t>
          </a:r>
          <a:r>
            <a:rPr kumimoji="1" lang="ja-JP" altLang="ja-JP" sz="800" b="0" i="0" baseline="0">
              <a:solidFill>
                <a:schemeClr val="dk1"/>
              </a:solidFill>
              <a:effectLst/>
              <a:latin typeface="+mn-lt"/>
              <a:ea typeface="+mn-ea"/>
              <a:cs typeface="+mn-cs"/>
            </a:rPr>
            <a:t>円で、</a:t>
          </a:r>
          <a:r>
            <a:rPr kumimoji="1" lang="ja-JP" altLang="en-US" sz="800" b="0" i="0" baseline="0">
              <a:solidFill>
                <a:schemeClr val="dk1"/>
              </a:solidFill>
              <a:effectLst/>
              <a:latin typeface="+mn-lt"/>
              <a:ea typeface="+mn-ea"/>
              <a:cs typeface="+mn-cs"/>
            </a:rPr>
            <a:t>国体開催事業費</a:t>
          </a:r>
          <a:r>
            <a:rPr kumimoji="1" lang="ja-JP" altLang="ja-JP" sz="800" b="0" i="0" baseline="0">
              <a:solidFill>
                <a:schemeClr val="dk1"/>
              </a:solidFill>
              <a:effectLst/>
              <a:latin typeface="+mn-lt"/>
              <a:ea typeface="+mn-ea"/>
              <a:cs typeface="+mn-cs"/>
            </a:rPr>
            <a:t>の</a:t>
          </a:r>
          <a:r>
            <a:rPr kumimoji="1" lang="ja-JP" altLang="en-US" sz="800" b="0" i="0" baseline="0">
              <a:solidFill>
                <a:schemeClr val="dk1"/>
              </a:solidFill>
              <a:effectLst/>
              <a:latin typeface="+mn-lt"/>
              <a:ea typeface="+mn-ea"/>
              <a:cs typeface="+mn-cs"/>
            </a:rPr>
            <a:t>増額</a:t>
          </a:r>
          <a:r>
            <a:rPr kumimoji="1" lang="ja-JP" altLang="ja-JP" sz="800" b="0" i="0" baseline="0">
              <a:solidFill>
                <a:schemeClr val="dk1"/>
              </a:solidFill>
              <a:effectLst/>
              <a:latin typeface="+mn-lt"/>
              <a:ea typeface="+mn-ea"/>
              <a:cs typeface="+mn-cs"/>
            </a:rPr>
            <a:t>により</a:t>
          </a:r>
          <a:r>
            <a:rPr kumimoji="1" lang="ja-JP" altLang="en-US" sz="800" b="0" i="0" baseline="0">
              <a:solidFill>
                <a:schemeClr val="dk1"/>
              </a:solidFill>
              <a:effectLst/>
              <a:latin typeface="+mn-lt"/>
              <a:ea typeface="+mn-ea"/>
              <a:cs typeface="+mn-cs"/>
            </a:rPr>
            <a:t>増</a:t>
          </a:r>
          <a:r>
            <a:rPr kumimoji="1" lang="ja-JP" altLang="ja-JP" sz="800" b="0" i="0" baseline="0">
              <a:solidFill>
                <a:schemeClr val="dk1"/>
              </a:solidFill>
              <a:effectLst/>
              <a:latin typeface="+mn-lt"/>
              <a:ea typeface="+mn-ea"/>
              <a:cs typeface="+mn-cs"/>
            </a:rPr>
            <a:t>となった。令和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年度決算では類似団体平均を上回り、高い値で推移を続けており、南那須地区広域行政事務組合の廃棄物・し尿処理施設の長寿命化事業による負担金の増加が見込まれ、</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今後も住民一人当たりのコストは増加していくと考えられる。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扶助費は、子育て世帯臨時特別給付金事業費などの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額により</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となった。近年は類似団体の平均を下回って推移している</a:t>
          </a:r>
          <a:r>
            <a:rPr kumimoji="1" lang="ja-JP" altLang="en-US" sz="800" b="0" i="0" baseline="0">
              <a:solidFill>
                <a:schemeClr val="dk1"/>
              </a:solidFill>
              <a:effectLst/>
              <a:latin typeface="+mn-lt"/>
              <a:ea typeface="+mn-ea"/>
              <a:cs typeface="+mn-cs"/>
            </a:rPr>
            <a:t>が、</a:t>
          </a:r>
          <a:r>
            <a:rPr kumimoji="1" lang="ja-JP" altLang="ja-JP" sz="800" b="0" i="0" baseline="0">
              <a:solidFill>
                <a:schemeClr val="dk1"/>
              </a:solidFill>
              <a:effectLst/>
              <a:latin typeface="+mn-lt"/>
              <a:ea typeface="+mn-ea"/>
              <a:cs typeface="+mn-cs"/>
            </a:rPr>
            <a:t>少子高齢化の進行により、今後も高い数値で推移していくと考えられる。</a:t>
          </a:r>
          <a:endParaRPr kumimoji="1" lang="en-US" altLang="ja-JP" sz="8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人件費については、令和４年度決算では</a:t>
          </a:r>
          <a:r>
            <a:rPr kumimoji="1" lang="ja-JP" altLang="en-US" sz="800" b="0" i="0" baseline="0">
              <a:solidFill>
                <a:schemeClr val="dk1"/>
              </a:solidFill>
              <a:effectLst/>
              <a:latin typeface="+mn-lt"/>
              <a:ea typeface="+mn-ea"/>
              <a:cs typeface="+mn-cs"/>
            </a:rPr>
            <a:t>一般職員給与や会計年度任用職員報酬</a:t>
          </a:r>
          <a:r>
            <a:rPr kumimoji="1" lang="ja-JP" altLang="ja-JP" sz="800" b="0" i="0" baseline="0">
              <a:solidFill>
                <a:schemeClr val="dk1"/>
              </a:solidFill>
              <a:effectLst/>
              <a:latin typeface="+mn-lt"/>
              <a:ea typeface="+mn-ea"/>
              <a:cs typeface="+mn-cs"/>
            </a:rPr>
            <a:t>の</a:t>
          </a:r>
          <a:r>
            <a:rPr kumimoji="1" lang="ja-JP" altLang="en-US" sz="800" b="0" i="0" baseline="0">
              <a:solidFill>
                <a:schemeClr val="dk1"/>
              </a:solidFill>
              <a:effectLst/>
              <a:latin typeface="+mn-lt"/>
              <a:ea typeface="+mn-ea"/>
              <a:cs typeface="+mn-cs"/>
            </a:rPr>
            <a:t>増</a:t>
          </a:r>
          <a:r>
            <a:rPr kumimoji="1" lang="ja-JP" altLang="ja-JP" sz="800" b="0" i="0" baseline="0">
              <a:solidFill>
                <a:schemeClr val="dk1"/>
              </a:solidFill>
              <a:effectLst/>
              <a:latin typeface="+mn-lt"/>
              <a:ea typeface="+mn-ea"/>
              <a:cs typeface="+mn-cs"/>
            </a:rPr>
            <a:t>により</a:t>
          </a:r>
          <a:r>
            <a:rPr kumimoji="1" lang="ja-JP" altLang="en-US" sz="800" b="0" i="0" baseline="0">
              <a:solidFill>
                <a:schemeClr val="dk1"/>
              </a:solidFill>
              <a:effectLst/>
              <a:latin typeface="+mn-lt"/>
              <a:ea typeface="+mn-ea"/>
              <a:cs typeface="+mn-cs"/>
            </a:rPr>
            <a:t>増加</a:t>
          </a:r>
          <a:r>
            <a:rPr kumimoji="1" lang="ja-JP" altLang="ja-JP" sz="800" b="0" i="0" baseline="0">
              <a:solidFill>
                <a:schemeClr val="dk1"/>
              </a:solidFill>
              <a:effectLst/>
              <a:latin typeface="+mn-lt"/>
              <a:ea typeface="+mn-ea"/>
              <a:cs typeface="+mn-cs"/>
            </a:rPr>
            <a:t>している</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引き続き、計画的な職員採用に加え、時間外手当の抑制を進めることで適正な人員配置および人件費の縮減に努める。</a:t>
          </a:r>
          <a:endParaRPr lang="ja-JP" altLang="ja-JP" sz="800">
            <a:effectLst/>
          </a:endParaRPr>
        </a:p>
        <a:p>
          <a:pPr eaLnBrk="1" fontAlgn="auto" latinLnBrk="0" hangingPunct="1"/>
          <a:r>
            <a:rPr kumimoji="0"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また、普通建設事業費の更新整備については、令和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決算では</a:t>
          </a:r>
          <a:r>
            <a:rPr kumimoji="1" lang="ja-JP" altLang="en-US" sz="800" b="0" i="0" baseline="0">
              <a:solidFill>
                <a:schemeClr val="dk1"/>
              </a:solidFill>
              <a:effectLst/>
              <a:latin typeface="+mn-lt"/>
              <a:ea typeface="+mn-ea"/>
              <a:cs typeface="+mn-cs"/>
            </a:rPr>
            <a:t>道路整備費等の減により</a:t>
          </a:r>
          <a:r>
            <a:rPr kumimoji="1" lang="ja-JP" altLang="ja-JP" sz="800" b="0" i="0" baseline="0">
              <a:solidFill>
                <a:schemeClr val="dk1"/>
              </a:solidFill>
              <a:effectLst/>
              <a:latin typeface="+mn-lt"/>
              <a:ea typeface="+mn-ea"/>
              <a:cs typeface="+mn-cs"/>
            </a:rPr>
            <a:t>減少</a:t>
          </a:r>
          <a:r>
            <a:rPr kumimoji="1" lang="ja-JP" altLang="en-US" sz="800" b="0" i="0" baseline="0">
              <a:solidFill>
                <a:schemeClr val="dk1"/>
              </a:solidFill>
              <a:effectLst/>
              <a:latin typeface="+mn-lt"/>
              <a:ea typeface="+mn-ea"/>
              <a:cs typeface="+mn-cs"/>
            </a:rPr>
            <a:t>し</a:t>
          </a:r>
          <a:r>
            <a:rPr kumimoji="1" lang="ja-JP" altLang="ja-JP" sz="800" b="0" i="0" baseline="0">
              <a:solidFill>
                <a:schemeClr val="dk1"/>
              </a:solidFill>
              <a:effectLst/>
              <a:latin typeface="+mn-lt"/>
              <a:ea typeface="+mn-ea"/>
              <a:cs typeface="+mn-cs"/>
            </a:rPr>
            <a:t>たが、公共施設の老朽化による長寿命化経費の増など、今後再び増加することが見込まれる。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今後、ますますの人口減少、高齢化が進行すると予想される本市では、住民</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人あたりのコストの増加が見込まれるが、地方創生事業の推進による人口流出の防止を図るとともに、健全な財政運営に努めていく。</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06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134366</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51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92075</xdr:rowOff>
    </xdr:from>
    <xdr:to>
      <xdr:col>15</xdr:col>
      <xdr:colOff>50800</xdr:colOff>
      <xdr:row>35</xdr:row>
      <xdr:rowOff>134366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282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109474</xdr:rowOff>
    </xdr:from>
    <xdr:to>
      <xdr:col>15</xdr:col>
      <xdr:colOff>101600</xdr:colOff>
      <xdr:row>35</xdr:row>
      <xdr:rowOff>39624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145796</xdr:rowOff>
    </xdr:from>
    <xdr:to>
      <xdr:col>10</xdr:col>
      <xdr:colOff>114300</xdr:colOff>
      <xdr:row>35</xdr:row>
      <xdr:rowOff>92075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509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69850</xdr:rowOff>
    </xdr:from>
    <xdr:to>
      <xdr:col>10</xdr:col>
      <xdr:colOff>165100</xdr:colOff>
      <xdr:row>35</xdr:row>
      <xdr:rowOff>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24655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83566</xdr:rowOff>
    </xdr:from>
    <xdr:to>
      <xdr:col>15</xdr:col>
      <xdr:colOff>101600</xdr:colOff>
      <xdr:row>36</xdr:row>
      <xdr:rowOff>13716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41275</xdr:rowOff>
    </xdr:from>
    <xdr:to>
      <xdr:col>10</xdr:col>
      <xdr:colOff>165100</xdr:colOff>
      <xdr:row>35</xdr:row>
      <xdr:rowOff>142875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134002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94996</xdr:rowOff>
    </xdr:from>
    <xdr:to>
      <xdr:col>6</xdr:col>
      <xdr:colOff>38100</xdr:colOff>
      <xdr:row>35</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106932</xdr:rowOff>
    </xdr:from>
    <xdr:to>
      <xdr:col>24</xdr:col>
      <xdr:colOff>63500</xdr:colOff>
      <xdr:row>57</xdr:row>
      <xdr:rowOff>7377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8132"/>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76030</xdr:rowOff>
    </xdr:from>
    <xdr:to>
      <xdr:col>19</xdr:col>
      <xdr:colOff>177800</xdr:colOff>
      <xdr:row>56</xdr:row>
      <xdr:rowOff>106932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34330"/>
          <a:ext cx="889000" cy="37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76030</xdr:rowOff>
    </xdr:from>
    <xdr:to>
      <xdr:col>15</xdr:col>
      <xdr:colOff>50800</xdr:colOff>
      <xdr:row>57</xdr:row>
      <xdr:rowOff>39299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4330"/>
          <a:ext cx="889000" cy="4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39299</xdr:rowOff>
    </xdr:from>
    <xdr:to>
      <xdr:col>10</xdr:col>
      <xdr:colOff>114300</xdr:colOff>
      <xdr:row>57</xdr:row>
      <xdr:rowOff>59338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1949"/>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128027</xdr:rowOff>
    </xdr:from>
    <xdr:to>
      <xdr:col>24</xdr:col>
      <xdr:colOff>114300</xdr:colOff>
      <xdr:row>57</xdr:row>
      <xdr:rowOff>58177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42954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56132</xdr:rowOff>
    </xdr:from>
    <xdr:to>
      <xdr:col>20</xdr:col>
      <xdr:colOff>38100</xdr:colOff>
      <xdr:row>56</xdr:row>
      <xdr:rowOff>157732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148859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25230</xdr:rowOff>
    </xdr:from>
    <xdr:to>
      <xdr:col>15</xdr:col>
      <xdr:colOff>101600</xdr:colOff>
      <xdr:row>54</xdr:row>
      <xdr:rowOff>126830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117957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159949</xdr:rowOff>
    </xdr:from>
    <xdr:to>
      <xdr:col>10</xdr:col>
      <xdr:colOff>165100</xdr:colOff>
      <xdr:row>57</xdr:row>
      <xdr:rowOff>90099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81226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8538</xdr:rowOff>
    </xdr:from>
    <xdr:to>
      <xdr:col>6</xdr:col>
      <xdr:colOff>38100</xdr:colOff>
      <xdr:row>57</xdr:row>
      <xdr:rowOff>110138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22276</xdr:rowOff>
    </xdr:from>
    <xdr:to>
      <xdr:col>24</xdr:col>
      <xdr:colOff>63500</xdr:colOff>
      <xdr:row>77</xdr:row>
      <xdr:rowOff>48684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2476"/>
          <a:ext cx="838200" cy="19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22276</xdr:rowOff>
    </xdr:from>
    <xdr:to>
      <xdr:col>19</xdr:col>
      <xdr:colOff>177800</xdr:colOff>
      <xdr:row>77</xdr:row>
      <xdr:rowOff>139308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2476"/>
          <a:ext cx="889000" cy="2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139308</xdr:rowOff>
    </xdr:from>
    <xdr:to>
      <xdr:col>15</xdr:col>
      <xdr:colOff>50800</xdr:colOff>
      <xdr:row>77</xdr:row>
      <xdr:rowOff>168188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0958"/>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168188</xdr:rowOff>
    </xdr:from>
    <xdr:to>
      <xdr:col>10</xdr:col>
      <xdr:colOff>114300</xdr:colOff>
      <xdr:row>78</xdr:row>
      <xdr:rowOff>56184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838"/>
          <a:ext cx="889000" cy="5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169334</xdr:rowOff>
    </xdr:from>
    <xdr:to>
      <xdr:col>24</xdr:col>
      <xdr:colOff>114300</xdr:colOff>
      <xdr:row>77</xdr:row>
      <xdr:rowOff>99484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142926</xdr:rowOff>
    </xdr:from>
    <xdr:to>
      <xdr:col>20</xdr:col>
      <xdr:colOff>38100</xdr:colOff>
      <xdr:row>76</xdr:row>
      <xdr:rowOff>73076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88508</xdr:rowOff>
    </xdr:from>
    <xdr:to>
      <xdr:col>15</xdr:col>
      <xdr:colOff>101600</xdr:colOff>
      <xdr:row>78</xdr:row>
      <xdr:rowOff>18658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117388</xdr:rowOff>
    </xdr:from>
    <xdr:to>
      <xdr:col>10</xdr:col>
      <xdr:colOff>165100</xdr:colOff>
      <xdr:row>78</xdr:row>
      <xdr:rowOff>47538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5384</xdr:rowOff>
    </xdr:from>
    <xdr:to>
      <xdr:col>6</xdr:col>
      <xdr:colOff>38100</xdr:colOff>
      <xdr:row>78</xdr:row>
      <xdr:rowOff>106984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98111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88112</xdr:rowOff>
    </xdr:from>
    <xdr:to>
      <xdr:col>24</xdr:col>
      <xdr:colOff>63500</xdr:colOff>
      <xdr:row>97</xdr:row>
      <xdr:rowOff>152795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8762"/>
          <a:ext cx="8382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152795</xdr:rowOff>
    </xdr:from>
    <xdr:to>
      <xdr:col>19</xdr:col>
      <xdr:colOff>177800</xdr:colOff>
      <xdr:row>97</xdr:row>
      <xdr:rowOff>165598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3445"/>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165598</xdr:rowOff>
    </xdr:from>
    <xdr:to>
      <xdr:col>15</xdr:col>
      <xdr:colOff>50800</xdr:colOff>
      <xdr:row>97</xdr:row>
      <xdr:rowOff>167731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624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125127</xdr:rowOff>
    </xdr:from>
    <xdr:to>
      <xdr:col>15</xdr:col>
      <xdr:colOff>101600</xdr:colOff>
      <xdr:row>98</xdr:row>
      <xdr:rowOff>55277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5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167731</xdr:rowOff>
    </xdr:from>
    <xdr:to>
      <xdr:col>10</xdr:col>
      <xdr:colOff>114300</xdr:colOff>
      <xdr:row>98</xdr:row>
      <xdr:rowOff>32705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838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169531</xdr:rowOff>
    </xdr:from>
    <xdr:to>
      <xdr:col>10</xdr:col>
      <xdr:colOff>165100</xdr:colOff>
      <xdr:row>98</xdr:row>
      <xdr:rowOff>99681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0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25164</xdr:rowOff>
    </xdr:from>
    <xdr:to>
      <xdr:col>6</xdr:col>
      <xdr:colOff>38100</xdr:colOff>
      <xdr:row>98</xdr:row>
      <xdr:rowOff>126764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2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37312</xdr:rowOff>
    </xdr:from>
    <xdr:to>
      <xdr:col>24</xdr:col>
      <xdr:colOff>114300</xdr:colOff>
      <xdr:row>97</xdr:row>
      <xdr:rowOff>138912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101995</xdr:rowOff>
    </xdr:from>
    <xdr:to>
      <xdr:col>20</xdr:col>
      <xdr:colOff>38100</xdr:colOff>
      <xdr:row>98</xdr:row>
      <xdr:rowOff>32145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48672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114798</xdr:rowOff>
    </xdr:from>
    <xdr:to>
      <xdr:col>15</xdr:col>
      <xdr:colOff>101600</xdr:colOff>
      <xdr:row>98</xdr:row>
      <xdr:rowOff>44948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61475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116931</xdr:rowOff>
    </xdr:from>
    <xdr:to>
      <xdr:col>10</xdr:col>
      <xdr:colOff>165100</xdr:colOff>
      <xdr:row>98</xdr:row>
      <xdr:rowOff>47081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63608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153355</xdr:rowOff>
    </xdr:from>
    <xdr:to>
      <xdr:col>6</xdr:col>
      <xdr:colOff>38100</xdr:colOff>
      <xdr:row>98</xdr:row>
      <xdr:rowOff>83505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8216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96266</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2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96266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08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44813</xdr:rowOff>
    </xdr:from>
    <xdr:to>
      <xdr:col>55</xdr:col>
      <xdr:colOff>50800</xdr:colOff>
      <xdr:row>39</xdr:row>
      <xdr:rowOff>146413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131190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45466</xdr:rowOff>
    </xdr:from>
    <xdr:to>
      <xdr:col>41</xdr:col>
      <xdr:colOff>101600</xdr:colOff>
      <xdr:row>39</xdr:row>
      <xdr:rowOff>147066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138193</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43507</xdr:rowOff>
    </xdr:from>
    <xdr:to>
      <xdr:col>36</xdr:col>
      <xdr:colOff>165100</xdr:colOff>
      <xdr:row>39</xdr:row>
      <xdr:rowOff>145107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136234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37268</xdr:rowOff>
    </xdr:from>
    <xdr:to>
      <xdr:col>55</xdr:col>
      <xdr:colOff>0</xdr:colOff>
      <xdr:row>57</xdr:row>
      <xdr:rowOff>65843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0991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149778</xdr:rowOff>
    </xdr:from>
    <xdr:to>
      <xdr:col>50</xdr:col>
      <xdr:colOff>114300</xdr:colOff>
      <xdr:row>57</xdr:row>
      <xdr:rowOff>65843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50978"/>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149778</xdr:rowOff>
    </xdr:from>
    <xdr:to>
      <xdr:col>45</xdr:col>
      <xdr:colOff>177800</xdr:colOff>
      <xdr:row>57</xdr:row>
      <xdr:rowOff>136899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50978"/>
          <a:ext cx="8890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109068</xdr:rowOff>
    </xdr:from>
    <xdr:to>
      <xdr:col>41</xdr:col>
      <xdr:colOff>50800</xdr:colOff>
      <xdr:row>57</xdr:row>
      <xdr:rowOff>136899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81718"/>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157918</xdr:rowOff>
    </xdr:from>
    <xdr:to>
      <xdr:col>55</xdr:col>
      <xdr:colOff>50800</xdr:colOff>
      <xdr:row>57</xdr:row>
      <xdr:rowOff>88068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136345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15043</xdr:rowOff>
    </xdr:from>
    <xdr:to>
      <xdr:col>50</xdr:col>
      <xdr:colOff>165100</xdr:colOff>
      <xdr:row>57</xdr:row>
      <xdr:rowOff>116643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107770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98978</xdr:rowOff>
    </xdr:from>
    <xdr:to>
      <xdr:col>46</xdr:col>
      <xdr:colOff>38100</xdr:colOff>
      <xdr:row>57</xdr:row>
      <xdr:rowOff>29128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20255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86099</xdr:rowOff>
    </xdr:from>
    <xdr:to>
      <xdr:col>41</xdr:col>
      <xdr:colOff>101600</xdr:colOff>
      <xdr:row>58</xdr:row>
      <xdr:rowOff>16249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7376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58268</xdr:rowOff>
    </xdr:from>
    <xdr:to>
      <xdr:col>36</xdr:col>
      <xdr:colOff>165100</xdr:colOff>
      <xdr:row>57</xdr:row>
      <xdr:rowOff>159868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150995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146397</xdr:rowOff>
    </xdr:from>
    <xdr:to>
      <xdr:col>55</xdr:col>
      <xdr:colOff>0</xdr:colOff>
      <xdr:row>75</xdr:row>
      <xdr:rowOff>159108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05147"/>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21582</xdr:rowOff>
    </xdr:from>
    <xdr:to>
      <xdr:col>50</xdr:col>
      <xdr:colOff>114300</xdr:colOff>
      <xdr:row>75</xdr:row>
      <xdr:rowOff>146397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80332"/>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21582</xdr:rowOff>
    </xdr:from>
    <xdr:to>
      <xdr:col>45</xdr:col>
      <xdr:colOff>177800</xdr:colOff>
      <xdr:row>76</xdr:row>
      <xdr:rowOff>3088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80332"/>
          <a:ext cx="889000" cy="1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95141</xdr:rowOff>
    </xdr:from>
    <xdr:to>
      <xdr:col>46</xdr:col>
      <xdr:colOff>38100</xdr:colOff>
      <xdr:row>75</xdr:row>
      <xdr:rowOff>25291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41818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3088</xdr:rowOff>
    </xdr:from>
    <xdr:to>
      <xdr:col>41</xdr:col>
      <xdr:colOff>50800</xdr:colOff>
      <xdr:row>76</xdr:row>
      <xdr:rowOff>28074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3288"/>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145501</xdr:rowOff>
    </xdr:from>
    <xdr:to>
      <xdr:col>41</xdr:col>
      <xdr:colOff>101600</xdr:colOff>
      <xdr:row>76</xdr:row>
      <xdr:rowOff>75651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66778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105016</xdr:rowOff>
    </xdr:from>
    <xdr:to>
      <xdr:col>36</xdr:col>
      <xdr:colOff>165100</xdr:colOff>
      <xdr:row>76</xdr:row>
      <xdr:rowOff>35167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108308</xdr:rowOff>
    </xdr:from>
    <xdr:to>
      <xdr:col>55</xdr:col>
      <xdr:colOff>50800</xdr:colOff>
      <xdr:row>76</xdr:row>
      <xdr:rowOff>38458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86735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95598</xdr:rowOff>
    </xdr:from>
    <xdr:to>
      <xdr:col>50</xdr:col>
      <xdr:colOff>165100</xdr:colOff>
      <xdr:row>76</xdr:row>
      <xdr:rowOff>25747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142232</xdr:rowOff>
    </xdr:from>
    <xdr:to>
      <xdr:col>46</xdr:col>
      <xdr:colOff>38100</xdr:colOff>
      <xdr:row>75</xdr:row>
      <xdr:rowOff>72382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63509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123739</xdr:rowOff>
    </xdr:from>
    <xdr:to>
      <xdr:col>41</xdr:col>
      <xdr:colOff>101600</xdr:colOff>
      <xdr:row>76</xdr:row>
      <xdr:rowOff>53888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70416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148724</xdr:rowOff>
    </xdr:from>
    <xdr:to>
      <xdr:col>36</xdr:col>
      <xdr:colOff>165100</xdr:colOff>
      <xdr:row>76</xdr:row>
      <xdr:rowOff>78874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70001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101815</xdr:rowOff>
    </xdr:from>
    <xdr:to>
      <xdr:col>55</xdr:col>
      <xdr:colOff>0</xdr:colOff>
      <xdr:row>98</xdr:row>
      <xdr:rowOff>140945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03915"/>
          <a:ext cx="8382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140945</xdr:rowOff>
    </xdr:from>
    <xdr:to>
      <xdr:col>50</xdr:col>
      <xdr:colOff>114300</xdr:colOff>
      <xdr:row>99</xdr:row>
      <xdr:rowOff>64821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43045"/>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64821</xdr:rowOff>
    </xdr:from>
    <xdr:to>
      <xdr:col>45</xdr:col>
      <xdr:colOff>177800</xdr:colOff>
      <xdr:row>99</xdr:row>
      <xdr:rowOff>93765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837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93765</xdr:rowOff>
    </xdr:from>
    <xdr:to>
      <xdr:col>41</xdr:col>
      <xdr:colOff>50800</xdr:colOff>
      <xdr:row>99</xdr:row>
      <xdr:rowOff>93968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731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51015</xdr:rowOff>
    </xdr:from>
    <xdr:to>
      <xdr:col>55</xdr:col>
      <xdr:colOff>50800</xdr:colOff>
      <xdr:row>98</xdr:row>
      <xdr:rowOff>152615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137392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90145</xdr:rowOff>
    </xdr:from>
    <xdr:to>
      <xdr:col>50</xdr:col>
      <xdr:colOff>165100</xdr:colOff>
      <xdr:row>99</xdr:row>
      <xdr:rowOff>20295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14021</xdr:rowOff>
    </xdr:from>
    <xdr:to>
      <xdr:col>46</xdr:col>
      <xdr:colOff>38100</xdr:colOff>
      <xdr:row>99</xdr:row>
      <xdr:rowOff>115621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106748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42965</xdr:rowOff>
    </xdr:from>
    <xdr:to>
      <xdr:col>41</xdr:col>
      <xdr:colOff>101600</xdr:colOff>
      <xdr:row>99</xdr:row>
      <xdr:rowOff>144565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135692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43168</xdr:rowOff>
    </xdr:from>
    <xdr:to>
      <xdr:col>36</xdr:col>
      <xdr:colOff>165100</xdr:colOff>
      <xdr:row>99</xdr:row>
      <xdr:rowOff>144768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135895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150863</xdr:rowOff>
    </xdr:from>
    <xdr:to>
      <xdr:col>85</xdr:col>
      <xdr:colOff>127000</xdr:colOff>
      <xdr:row>35</xdr:row>
      <xdr:rowOff>169228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51613"/>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118554</xdr:rowOff>
    </xdr:from>
    <xdr:to>
      <xdr:col>81</xdr:col>
      <xdr:colOff>50800</xdr:colOff>
      <xdr:row>35</xdr:row>
      <xdr:rowOff>150863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19304"/>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84188</xdr:rowOff>
    </xdr:from>
    <xdr:to>
      <xdr:col>76</xdr:col>
      <xdr:colOff>114300</xdr:colOff>
      <xdr:row>35</xdr:row>
      <xdr:rowOff>118554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8493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84188</xdr:rowOff>
    </xdr:from>
    <xdr:to>
      <xdr:col>71</xdr:col>
      <xdr:colOff>177800</xdr:colOff>
      <xdr:row>36</xdr:row>
      <xdr:rowOff>83236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4938"/>
          <a:ext cx="889000" cy="1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118428</xdr:rowOff>
    </xdr:from>
    <xdr:to>
      <xdr:col>85</xdr:col>
      <xdr:colOff>177800</xdr:colOff>
      <xdr:row>36</xdr:row>
      <xdr:rowOff>48578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141305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100063</xdr:rowOff>
    </xdr:from>
    <xdr:to>
      <xdr:col>81</xdr:col>
      <xdr:colOff>101600</xdr:colOff>
      <xdr:row>36</xdr:row>
      <xdr:rowOff>30213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46740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67754</xdr:rowOff>
    </xdr:from>
    <xdr:to>
      <xdr:col>76</xdr:col>
      <xdr:colOff>165100</xdr:colOff>
      <xdr:row>35</xdr:row>
      <xdr:rowOff>169354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160481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33388</xdr:rowOff>
    </xdr:from>
    <xdr:to>
      <xdr:col>72</xdr:col>
      <xdr:colOff>38100</xdr:colOff>
      <xdr:row>35</xdr:row>
      <xdr:rowOff>134988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32436</xdr:rowOff>
    </xdr:from>
    <xdr:to>
      <xdr:col>67</xdr:col>
      <xdr:colOff>101600</xdr:colOff>
      <xdr:row>36</xdr:row>
      <xdr:rowOff>134036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125163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88024</xdr:rowOff>
    </xdr:from>
    <xdr:to>
      <xdr:col>85</xdr:col>
      <xdr:colOff>127000</xdr:colOff>
      <xdr:row>57</xdr:row>
      <xdr:rowOff>166205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0674"/>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94755</xdr:rowOff>
    </xdr:from>
    <xdr:to>
      <xdr:col>81</xdr:col>
      <xdr:colOff>50800</xdr:colOff>
      <xdr:row>57</xdr:row>
      <xdr:rowOff>166205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67405"/>
          <a:ext cx="889000" cy="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94755</xdr:rowOff>
    </xdr:from>
    <xdr:to>
      <xdr:col>76</xdr:col>
      <xdr:colOff>114300</xdr:colOff>
      <xdr:row>58</xdr:row>
      <xdr:rowOff>34887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7405"/>
          <a:ext cx="889000" cy="1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171310</xdr:rowOff>
    </xdr:from>
    <xdr:to>
      <xdr:col>71</xdr:col>
      <xdr:colOff>177800</xdr:colOff>
      <xdr:row>58</xdr:row>
      <xdr:rowOff>34887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43960"/>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37224</xdr:rowOff>
    </xdr:from>
    <xdr:to>
      <xdr:col>85</xdr:col>
      <xdr:colOff>177800</xdr:colOff>
      <xdr:row>57</xdr:row>
      <xdr:rowOff>138824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115405</xdr:rowOff>
    </xdr:from>
    <xdr:to>
      <xdr:col>81</xdr:col>
      <xdr:colOff>101600</xdr:colOff>
      <xdr:row>58</xdr:row>
      <xdr:rowOff>45555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36682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43955</xdr:rowOff>
    </xdr:from>
    <xdr:to>
      <xdr:col>76</xdr:col>
      <xdr:colOff>165100</xdr:colOff>
      <xdr:row>57</xdr:row>
      <xdr:rowOff>145555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136682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155537</xdr:rowOff>
    </xdr:from>
    <xdr:to>
      <xdr:col>72</xdr:col>
      <xdr:colOff>38100</xdr:colOff>
      <xdr:row>58</xdr:row>
      <xdr:rowOff>85687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76814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120510</xdr:rowOff>
    </xdr:from>
    <xdr:to>
      <xdr:col>67</xdr:col>
      <xdr:colOff>101600</xdr:colOff>
      <xdr:row>58</xdr:row>
      <xdr:rowOff>50660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41787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34658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893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152785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34658</xdr:rowOff>
    </xdr:from>
    <xdr:to>
      <xdr:col>86</xdr:col>
      <xdr:colOff>25400</xdr:colOff>
      <xdr:row>75</xdr:row>
      <xdr:rowOff>34658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89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82573</xdr:rowOff>
    </xdr:from>
    <xdr:to>
      <xdr:col>85</xdr:col>
      <xdr:colOff>127000</xdr:colOff>
      <xdr:row>78</xdr:row>
      <xdr:rowOff>113776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55673"/>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32224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xdr:rowOff>
    </xdr:from>
    <xdr:to>
      <xdr:col>85</xdr:col>
      <xdr:colOff>177800</xdr:colOff>
      <xdr:row>78</xdr:row>
      <xdr:rowOff>110947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104427</xdr:rowOff>
    </xdr:from>
    <xdr:to>
      <xdr:col>81</xdr:col>
      <xdr:colOff>50800</xdr:colOff>
      <xdr:row>78</xdr:row>
      <xdr:rowOff>82573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277377"/>
          <a:ext cx="8890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167218</xdr:rowOff>
    </xdr:from>
    <xdr:to>
      <xdr:col>81</xdr:col>
      <xdr:colOff>101600</xdr:colOff>
      <xdr:row>78</xdr:row>
      <xdr:rowOff>97368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113895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104427</xdr:rowOff>
    </xdr:from>
    <xdr:to>
      <xdr:col>76</xdr:col>
      <xdr:colOff>114300</xdr:colOff>
      <xdr:row>78</xdr:row>
      <xdr:rowOff>19320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156246</xdr:rowOff>
    </xdr:from>
    <xdr:to>
      <xdr:col>76</xdr:col>
      <xdr:colOff>165100</xdr:colOff>
      <xdr:row>76</xdr:row>
      <xdr:rowOff>86396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77523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19320</xdr:rowOff>
    </xdr:from>
    <xdr:to>
      <xdr:col>71</xdr:col>
      <xdr:colOff>177800</xdr:colOff>
      <xdr:row>78</xdr:row>
      <xdr:rowOff>136796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92420"/>
          <a:ext cx="889000" cy="1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60280</xdr:rowOff>
    </xdr:from>
    <xdr:to>
      <xdr:col>72</xdr:col>
      <xdr:colOff>38100</xdr:colOff>
      <xdr:row>76</xdr:row>
      <xdr:rowOff>161880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13508</xdr:rowOff>
    </xdr:from>
    <xdr:to>
      <xdr:col>67</xdr:col>
      <xdr:colOff>101600</xdr:colOff>
      <xdr:row>78</xdr:row>
      <xdr:rowOff>115108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131635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62976</xdr:rowOff>
    </xdr:from>
    <xdr:to>
      <xdr:col>85</xdr:col>
      <xdr:colOff>177800</xdr:colOff>
      <xdr:row>78</xdr:row>
      <xdr:rowOff>164576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159223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31773</xdr:rowOff>
    </xdr:from>
    <xdr:to>
      <xdr:col>81</xdr:col>
      <xdr:colOff>101600</xdr:colOff>
      <xdr:row>78</xdr:row>
      <xdr:rowOff>133373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124500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53627</xdr:rowOff>
    </xdr:from>
    <xdr:to>
      <xdr:col>76</xdr:col>
      <xdr:colOff>165100</xdr:colOff>
      <xdr:row>71</xdr:row>
      <xdr:rowOff>155227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304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139970</xdr:rowOff>
    </xdr:from>
    <xdr:to>
      <xdr:col>72</xdr:col>
      <xdr:colOff>38100</xdr:colOff>
      <xdr:row>78</xdr:row>
      <xdr:rowOff>70120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61247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85996</xdr:rowOff>
    </xdr:from>
    <xdr:to>
      <xdr:col>67</xdr:col>
      <xdr:colOff>101600</xdr:colOff>
      <xdr:row>79</xdr:row>
      <xdr:rowOff>16146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19062</xdr:rowOff>
    </xdr:from>
    <xdr:to>
      <xdr:col>85</xdr:col>
      <xdr:colOff>127000</xdr:colOff>
      <xdr:row>95</xdr:row>
      <xdr:rowOff>50064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06812"/>
          <a:ext cx="8382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50064</xdr:rowOff>
    </xdr:from>
    <xdr:to>
      <xdr:col>81</xdr:col>
      <xdr:colOff>50800</xdr:colOff>
      <xdr:row>95</xdr:row>
      <xdr:rowOff>68504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37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64300</xdr:rowOff>
    </xdr:from>
    <xdr:to>
      <xdr:col>76</xdr:col>
      <xdr:colOff>114300</xdr:colOff>
      <xdr:row>95</xdr:row>
      <xdr:rowOff>68504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100240</xdr:rowOff>
    </xdr:from>
    <xdr:to>
      <xdr:col>76</xdr:col>
      <xdr:colOff>165100</xdr:colOff>
      <xdr:row>94</xdr:row>
      <xdr:rowOff>30390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46917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64300</xdr:rowOff>
    </xdr:from>
    <xdr:to>
      <xdr:col>71</xdr:col>
      <xdr:colOff>177800</xdr:colOff>
      <xdr:row>95</xdr:row>
      <xdr:rowOff>66142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2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154890</xdr:rowOff>
    </xdr:from>
    <xdr:to>
      <xdr:col>72</xdr:col>
      <xdr:colOff>38100</xdr:colOff>
      <xdr:row>94</xdr:row>
      <xdr:rowOff>85040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167539</xdr:rowOff>
    </xdr:from>
    <xdr:to>
      <xdr:col>67</xdr:col>
      <xdr:colOff>101600</xdr:colOff>
      <xdr:row>94</xdr:row>
      <xdr:rowOff>97689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114216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139712</xdr:rowOff>
    </xdr:from>
    <xdr:to>
      <xdr:col>85</xdr:col>
      <xdr:colOff>177800</xdr:colOff>
      <xdr:row>95</xdr:row>
      <xdr:rowOff>69862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118139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170714</xdr:rowOff>
    </xdr:from>
    <xdr:to>
      <xdr:col>81</xdr:col>
      <xdr:colOff>101600</xdr:colOff>
      <xdr:row>95</xdr:row>
      <xdr:rowOff>100864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91991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17704</xdr:rowOff>
    </xdr:from>
    <xdr:to>
      <xdr:col>76</xdr:col>
      <xdr:colOff>165100</xdr:colOff>
      <xdr:row>95</xdr:row>
      <xdr:rowOff>119304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13500</xdr:rowOff>
    </xdr:from>
    <xdr:to>
      <xdr:col>72</xdr:col>
      <xdr:colOff>38100</xdr:colOff>
      <xdr:row>95</xdr:row>
      <xdr:rowOff>115100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106227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15342</xdr:rowOff>
    </xdr:from>
    <xdr:to>
      <xdr:col>67</xdr:col>
      <xdr:colOff>101600</xdr:colOff>
      <xdr:row>95</xdr:row>
      <xdr:rowOff>116942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108069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151384</xdr:rowOff>
    </xdr:from>
    <xdr:to>
      <xdr:col>107</xdr:col>
      <xdr:colOff>101600</xdr:colOff>
      <xdr:row>39</xdr:row>
      <xdr:rowOff>81534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98061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122809</xdr:rowOff>
    </xdr:from>
    <xdr:to>
      <xdr:col>102</xdr:col>
      <xdr:colOff>165100</xdr:colOff>
      <xdr:row>38</xdr:row>
      <xdr:rowOff>52960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69486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151384</xdr:rowOff>
    </xdr:from>
    <xdr:to>
      <xdr:col>98</xdr:col>
      <xdr:colOff>38100</xdr:colOff>
      <xdr:row>39</xdr:row>
      <xdr:rowOff>81534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98061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66,442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、財政調整基金への積立金が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額となったことにより</a:t>
          </a:r>
          <a:r>
            <a:rPr kumimoji="1" lang="ja-JP" altLang="en-US" sz="1100" b="0" i="0" baseline="0">
              <a:solidFill>
                <a:schemeClr val="dk1"/>
              </a:solidFill>
              <a:effectLst/>
              <a:latin typeface="+mn-lt"/>
              <a:ea typeface="+mn-ea"/>
              <a:cs typeface="+mn-cs"/>
            </a:rPr>
            <a:t>減となった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156,111</a:t>
          </a:r>
          <a:r>
            <a:rPr kumimoji="1" lang="ja-JP" altLang="ja-JP" sz="1100" b="0" i="0" baseline="0">
              <a:solidFill>
                <a:schemeClr val="dk1"/>
              </a:solidFill>
              <a:effectLst/>
              <a:latin typeface="+mn-lt"/>
              <a:ea typeface="+mn-ea"/>
              <a:cs typeface="+mn-cs"/>
            </a:rPr>
            <a:t>円であり、</a:t>
          </a:r>
          <a:r>
            <a:rPr kumimoji="1" lang="ja-JP" altLang="en-US" sz="1100" b="0" i="0" baseline="0">
              <a:solidFill>
                <a:schemeClr val="dk1"/>
              </a:solidFill>
              <a:effectLst/>
              <a:latin typeface="+mn-lt"/>
              <a:ea typeface="+mn-ea"/>
              <a:cs typeface="+mn-cs"/>
            </a:rPr>
            <a:t>住民税非課税世帯等臨時特別給付金事業費や子育て世帯臨時特別給付金事業費の減額により減となった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しかしながら、平成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年度以降は増加傾向にあり、</a:t>
          </a:r>
          <a:r>
            <a:rPr kumimoji="1" lang="ja-JP" altLang="ja-JP" sz="1100" b="0" i="0" baseline="0">
              <a:solidFill>
                <a:schemeClr val="dk1"/>
              </a:solidFill>
              <a:effectLst/>
              <a:latin typeface="+mn-lt"/>
              <a:ea typeface="+mn-ea"/>
              <a:cs typeface="+mn-cs"/>
            </a:rPr>
            <a:t>社会福祉費、老人福祉費、児童福祉費</a:t>
          </a:r>
          <a:r>
            <a:rPr kumimoji="1" lang="ja-JP" altLang="en-US" sz="1100" b="0" i="0" baseline="0">
              <a:solidFill>
                <a:schemeClr val="dk1"/>
              </a:solidFill>
              <a:effectLst/>
              <a:latin typeface="+mn-lt"/>
              <a:ea typeface="+mn-ea"/>
              <a:cs typeface="+mn-cs"/>
            </a:rPr>
            <a:t>を中心に</a:t>
          </a:r>
          <a:r>
            <a:rPr kumimoji="1" lang="ja-JP" altLang="ja-JP" sz="1100" b="0" i="0" baseline="0">
              <a:solidFill>
                <a:schemeClr val="dk1"/>
              </a:solidFill>
              <a:effectLst/>
              <a:latin typeface="+mn-lt"/>
              <a:ea typeface="+mn-ea"/>
              <a:cs typeface="+mn-cs"/>
            </a:rPr>
            <a:t>今後も増加が続くことが予想される。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衛生費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新型コロナウイルスワクチン追加接種体制確保事業費の増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費については、</a:t>
          </a:r>
          <a:r>
            <a:rPr kumimoji="1" lang="ja-JP" altLang="en-US" sz="1100" b="0" i="0" baseline="0">
              <a:solidFill>
                <a:schemeClr val="dk1"/>
              </a:solidFill>
              <a:effectLst/>
              <a:latin typeface="+mn-lt"/>
              <a:ea typeface="+mn-ea"/>
              <a:cs typeface="+mn-cs"/>
            </a:rPr>
            <a:t>国体開催運営事業費の増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a:t>
          </a:r>
          <a:r>
            <a:rPr kumimoji="1" lang="ja-JP" altLang="en-US" sz="1100" b="0" i="0" baseline="0">
              <a:solidFill>
                <a:schemeClr val="dk1"/>
              </a:solidFill>
              <a:effectLst/>
              <a:latin typeface="+mn-lt"/>
              <a:ea typeface="+mn-ea"/>
              <a:cs typeface="+mn-cs"/>
            </a:rPr>
            <a:t>急傾斜地崩壊対策事業費</a:t>
          </a:r>
          <a:r>
            <a:rPr kumimoji="1" lang="ja-JP" altLang="ja-JP" sz="1100" b="0" i="0" baseline="0">
              <a:solidFill>
                <a:schemeClr val="dk1"/>
              </a:solidFill>
              <a:effectLst/>
              <a:latin typeface="+mn-lt"/>
              <a:ea typeface="+mn-ea"/>
              <a:cs typeface="+mn-cs"/>
            </a:rPr>
            <a:t>の増により、増加した。今後は橋りょうの長寿命化や防災集団移転に係る経費が増加していくことが予想さ</a:t>
          </a:r>
          <a:r>
            <a:rPr kumimoji="1" lang="ja-JP" altLang="en-US" sz="1100" b="0" i="0" baseline="0">
              <a:solidFill>
                <a:sysClr val="windowText" lastClr="000000"/>
              </a:solidFill>
              <a:effectLst/>
              <a:latin typeface="+mn-lt"/>
              <a:ea typeface="+mn-ea"/>
              <a:cs typeface="+mn-cs"/>
            </a:rPr>
            <a:t>れ</a:t>
          </a:r>
          <a:r>
            <a:rPr kumimoji="1" lang="ja-JP" altLang="ja-JP" sz="1100" b="0" i="0" baseline="0">
              <a:solidFill>
                <a:schemeClr val="dk1"/>
              </a:solidFill>
              <a:effectLst/>
              <a:latin typeface="+mn-lt"/>
              <a:ea typeface="+mn-ea"/>
              <a:cs typeface="+mn-cs"/>
            </a:rPr>
            <a:t>るが、引き続き事業内容を精査し、</a:t>
          </a:r>
          <a:r>
            <a:rPr kumimoji="1" lang="ja-JP" altLang="en-US" sz="1100" b="0" i="0" baseline="0">
              <a:solidFill>
                <a:schemeClr val="dk1"/>
              </a:solidFill>
              <a:effectLst/>
              <a:latin typeface="+mn-lt"/>
              <a:ea typeface="+mn-ea"/>
              <a:cs typeface="+mn-cs"/>
            </a:rPr>
            <a:t>事業費の平準化を図っていく</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利子償還額は減少したものの、元金償還額が増加したことにより、全体としては増加した。元金の増加については、災害復旧に係る起債の措置期間終了に伴う増が主な要因であり、今後は減少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財政調整基金残高</a:t>
          </a:r>
          <a:r>
            <a:rPr kumimoji="1" lang="en-US"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今後さらに厳しさを増す財政運営や災害等の緊急的経費の財源を確保</a:t>
          </a:r>
          <a:r>
            <a:rPr kumimoji="1" lang="ja-JP" altLang="en-US" sz="800" b="0" i="0" baseline="0">
              <a:solidFill>
                <a:schemeClr val="dk1"/>
              </a:solidFill>
              <a:effectLst/>
              <a:latin typeface="+mn-lt"/>
              <a:ea typeface="+mn-ea"/>
              <a:cs typeface="+mn-cs"/>
            </a:rPr>
            <a:t>のため、決算剰余金を中心に積立てを行い、前年度比で増加している。</a:t>
          </a:r>
          <a:endParaRPr lang="ja-JP" altLang="ja-JP" sz="800">
            <a:effectLst/>
          </a:endParaRPr>
        </a:p>
        <a:p>
          <a:pPr eaLnBrk="1" fontAlgn="auto" latinLnBrk="0" hangingPunct="1"/>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実質収支額</a:t>
          </a:r>
          <a:r>
            <a:rPr kumimoji="1" lang="en-US"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ja-JP" sz="800" b="0" i="0" baseline="0">
              <a:solidFill>
                <a:schemeClr val="tx1"/>
              </a:solidFill>
              <a:effectLst/>
              <a:latin typeface="+mn-lt"/>
              <a:ea typeface="+mn-ea"/>
              <a:cs typeface="+mn-cs"/>
            </a:rPr>
            <a:t>実質収支額は標準財政規模の</a:t>
          </a:r>
          <a:r>
            <a:rPr kumimoji="1" lang="en-US" altLang="ja-JP" sz="800" b="0" i="0" baseline="0">
              <a:solidFill>
                <a:schemeClr val="tx1"/>
              </a:solidFill>
              <a:effectLst/>
              <a:latin typeface="+mn-lt"/>
              <a:ea typeface="+mn-ea"/>
              <a:cs typeface="+mn-cs"/>
            </a:rPr>
            <a:t>3</a:t>
          </a:r>
          <a:r>
            <a:rPr kumimoji="1" lang="ja-JP" altLang="ja-JP"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5</a:t>
          </a:r>
          <a:r>
            <a:rPr kumimoji="1" lang="ja-JP" altLang="ja-JP" sz="800" b="0" i="0" baseline="0">
              <a:solidFill>
                <a:schemeClr val="tx1"/>
              </a:solidFill>
              <a:effectLst/>
              <a:latin typeface="+mn-lt"/>
              <a:ea typeface="+mn-ea"/>
              <a:cs typeface="+mn-cs"/>
            </a:rPr>
            <a:t>％が望ましいと考えられているが、本市では</a:t>
          </a:r>
          <a:r>
            <a:rPr kumimoji="1" lang="en-US" altLang="ja-JP" sz="800" b="0" i="0" baseline="0">
              <a:solidFill>
                <a:schemeClr val="tx1"/>
              </a:solidFill>
              <a:effectLst/>
              <a:latin typeface="+mn-lt"/>
              <a:ea typeface="+mn-ea"/>
              <a:cs typeface="+mn-cs"/>
            </a:rPr>
            <a:t>4</a:t>
          </a:r>
          <a:r>
            <a:rPr kumimoji="1" lang="ja-JP" altLang="ja-JP"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6</a:t>
          </a:r>
          <a:r>
            <a:rPr kumimoji="1" lang="ja-JP" altLang="ja-JP" sz="800" b="0" i="0" baseline="0">
              <a:solidFill>
                <a:schemeClr val="tx1"/>
              </a:solidFill>
              <a:effectLst/>
              <a:latin typeface="+mn-lt"/>
              <a:ea typeface="+mn-ea"/>
              <a:cs typeface="+mn-cs"/>
            </a:rPr>
            <a:t>％台で推移して</a:t>
          </a:r>
          <a:r>
            <a:rPr kumimoji="1" lang="ja-JP" altLang="en-US" sz="800" b="0" i="0" baseline="0">
              <a:solidFill>
                <a:schemeClr val="tx1"/>
              </a:solidFill>
              <a:effectLst/>
              <a:latin typeface="+mn-lt"/>
              <a:ea typeface="+mn-ea"/>
              <a:cs typeface="+mn-cs"/>
            </a:rPr>
            <a:t>きていた。令和４年度決算では、市税や法人事業税交付金等の増額により、実質収支額が増額となったことから前年度比</a:t>
          </a:r>
          <a:r>
            <a:rPr kumimoji="1" lang="en-US" altLang="ja-JP" sz="800" b="0" i="0" baseline="0">
              <a:solidFill>
                <a:schemeClr val="tx1"/>
              </a:solidFill>
              <a:effectLst/>
              <a:latin typeface="+mn-lt"/>
              <a:ea typeface="+mn-ea"/>
              <a:cs typeface="+mn-cs"/>
            </a:rPr>
            <a:t>4.12</a:t>
          </a:r>
          <a:r>
            <a:rPr kumimoji="1" lang="ja-JP" altLang="en-US" sz="800" b="0" i="0" baseline="0">
              <a:solidFill>
                <a:schemeClr val="tx1"/>
              </a:solidFill>
              <a:effectLst/>
              <a:latin typeface="+mn-lt"/>
              <a:ea typeface="+mn-ea"/>
              <a:cs typeface="+mn-cs"/>
            </a:rPr>
            <a:t>ポイント増の</a:t>
          </a:r>
          <a:r>
            <a:rPr kumimoji="1" lang="en-US" altLang="ja-JP" sz="800" b="0" i="0" baseline="0">
              <a:solidFill>
                <a:schemeClr val="tx1"/>
              </a:solidFill>
              <a:effectLst/>
              <a:latin typeface="+mn-lt"/>
              <a:ea typeface="+mn-ea"/>
              <a:cs typeface="+mn-cs"/>
            </a:rPr>
            <a:t>10.06%</a:t>
          </a:r>
          <a:r>
            <a:rPr kumimoji="1" lang="ja-JP" altLang="en-US" sz="800" b="0" i="0" baseline="0">
              <a:solidFill>
                <a:schemeClr val="tx1"/>
              </a:solidFill>
              <a:effectLst/>
              <a:latin typeface="+mn-lt"/>
              <a:ea typeface="+mn-ea"/>
              <a:cs typeface="+mn-cs"/>
            </a:rPr>
            <a:t>となった。</a:t>
          </a:r>
          <a:endParaRPr lang="ja-JP" altLang="ja-JP" sz="800">
            <a:solidFill>
              <a:schemeClr val="tx1"/>
            </a:solidFill>
            <a:effectLst/>
          </a:endParaRPr>
        </a:p>
        <a:p>
          <a:pPr eaLnBrk="1" fontAlgn="auto" latinLnBrk="0" hangingPunct="1"/>
          <a:r>
            <a:rPr kumimoji="1" lang="en-US" altLang="ja-JP" sz="800" b="0" i="0" baseline="0">
              <a:solidFill>
                <a:schemeClr val="tx1"/>
              </a:solidFill>
              <a:effectLst/>
              <a:latin typeface="+mn-lt"/>
              <a:ea typeface="+mn-ea"/>
              <a:cs typeface="+mn-cs"/>
            </a:rPr>
            <a:t>【</a:t>
          </a:r>
          <a:r>
            <a:rPr kumimoji="1" lang="ja-JP" altLang="ja-JP" sz="800" b="0" i="0" baseline="0">
              <a:solidFill>
                <a:schemeClr val="tx1"/>
              </a:solidFill>
              <a:effectLst/>
              <a:latin typeface="+mn-lt"/>
              <a:ea typeface="+mn-ea"/>
              <a:cs typeface="+mn-cs"/>
            </a:rPr>
            <a:t>実質単年度収支</a:t>
          </a:r>
          <a:r>
            <a:rPr kumimoji="1" lang="en-US" altLang="ja-JP" sz="800" b="0" i="0" baseline="0">
              <a:solidFill>
                <a:schemeClr val="tx1"/>
              </a:solidFill>
              <a:effectLst/>
              <a:latin typeface="+mn-lt"/>
              <a:ea typeface="+mn-ea"/>
              <a:cs typeface="+mn-cs"/>
            </a:rPr>
            <a:t>】</a:t>
          </a:r>
          <a:endParaRPr lang="ja-JP" altLang="ja-JP" sz="800">
            <a:solidFill>
              <a:schemeClr val="tx1"/>
            </a:solidFill>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財政調整基金積立額が増額したものの、取崩額も増額となったことから、</a:t>
          </a:r>
          <a:r>
            <a:rPr kumimoji="1" lang="ja-JP" altLang="ja-JP" sz="800" b="0" i="0" baseline="0">
              <a:solidFill>
                <a:schemeClr val="dk1"/>
              </a:solidFill>
              <a:effectLst/>
              <a:latin typeface="+mn-lt"/>
              <a:ea typeface="+mn-ea"/>
              <a:cs typeface="+mn-cs"/>
            </a:rPr>
            <a:t>前年度比</a:t>
          </a:r>
          <a:r>
            <a:rPr kumimoji="1" lang="en-US" altLang="ja-JP" sz="800" b="0" i="0" baseline="0">
              <a:solidFill>
                <a:schemeClr val="dk1"/>
              </a:solidFill>
              <a:effectLst/>
              <a:latin typeface="+mn-lt"/>
              <a:ea typeface="+mn-ea"/>
              <a:cs typeface="+mn-cs"/>
            </a:rPr>
            <a:t>0.15</a:t>
          </a:r>
          <a:r>
            <a:rPr kumimoji="1" lang="ja-JP" altLang="ja-JP" sz="800" b="0" i="0" baseline="0">
              <a:solidFill>
                <a:schemeClr val="dk1"/>
              </a:solidFill>
              <a:effectLst/>
              <a:latin typeface="+mn-lt"/>
              <a:ea typeface="+mn-ea"/>
              <a:cs typeface="+mn-cs"/>
            </a:rPr>
            <a:t>ポイントの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となった</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今後は財源の確保が一層厳しくなることが予想されるため、引き続き経費の節減と事業の適正化及び財政運営の健全化に努める。</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水道事業会計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起債償還額は減少しているものの、水道施設の老朽化による修繕費の増加等により黒字額は減少傾向にある。計画的に修繕を行いながら健全な運営に努める。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起債発行額の減少により償還額が減少傾向にあるため、今後は黒字が増加するものと思われる。財政計画を基準に健全な財政運営に努める。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国民健康保険税の増額が見込めず、医療費が年々増加している状況にあり、財政状況の悪化が懸念される。今後は保険料の適正化を図るなど、健全運営を図る。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介護保険特別会計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高齢化率が高く、給付費の増額が懸念されるため、今後は介護認定審査の適正化や介護予防教室等の健康づくり事業を推進し、財政健全化を図る。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水洗化率が伸びず、投資への負担が大きくなっている。今後は下水道区域の見直しや単独浄化槽撤去費用助成の</a:t>
          </a:r>
          <a:r>
            <a:rPr kumimoji="1" lang="en-US" altLang="ja-JP" sz="1050" b="0" i="0" baseline="0">
              <a:solidFill>
                <a:schemeClr val="dk1"/>
              </a:solidFill>
              <a:effectLst/>
              <a:latin typeface="+mn-lt"/>
              <a:ea typeface="+mn-ea"/>
              <a:cs typeface="+mn-cs"/>
            </a:rPr>
            <a:t>PR</a:t>
          </a:r>
          <a:r>
            <a:rPr kumimoji="1" lang="ja-JP" altLang="ja-JP" sz="1050" b="0" i="0" baseline="0">
              <a:solidFill>
                <a:schemeClr val="dk1"/>
              </a:solidFill>
              <a:effectLst/>
              <a:latin typeface="+mn-lt"/>
              <a:ea typeface="+mn-ea"/>
              <a:cs typeface="+mn-cs"/>
            </a:rPr>
            <a:t>強化等で水洗化率の向上を図り、独立採算の原則に立ち返った運営に努める。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は、地域の人口減少や高齢化などにより診療収入が伸び悩み、一般会計からの赤字補填的な繰入に依存している状況である。今後は、可能な限りコスト削減を図り、今後の運営方法の在り方についても見直しを</a:t>
          </a:r>
          <a:r>
            <a:rPr kumimoji="1" lang="ja-JP" altLang="en-US" sz="1050" b="0" i="0" baseline="0">
              <a:solidFill>
                <a:schemeClr val="dk1"/>
              </a:solidFill>
              <a:effectLst/>
              <a:latin typeface="+mn-lt"/>
              <a:ea typeface="+mn-ea"/>
              <a:cs typeface="+mn-cs"/>
            </a:rPr>
            <a:t>図って</a:t>
          </a:r>
          <a:r>
            <a:rPr kumimoji="1" lang="ja-JP" altLang="ja-JP" sz="1050" b="0" i="0" baseline="0">
              <a:solidFill>
                <a:schemeClr val="dk1"/>
              </a:solidFill>
              <a:effectLst/>
              <a:latin typeface="+mn-lt"/>
              <a:ea typeface="+mn-ea"/>
              <a:cs typeface="+mn-cs"/>
            </a:rPr>
            <a:t>いく。</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後期高齢者医療特別会計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高齢化の進行により対象者が増加し、後期高齢者医療特別会計の規模は年々拡大が続いている。規模拡大に伴い、広域連合への納付金が増加しており、今後も同様の傾向となることが予想される。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元利償還金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近年は起債の発行額が減少しているため、今後は元利償還金も減少していく見込みである。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公営企業の元利償還金に対する繰入金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全体的に繰入金の額が減少傾向にあるが、下水道事業の償還金に対する繰出し金については増加</a:t>
          </a:r>
          <a:r>
            <a:rPr kumimoji="1" lang="ja-JP" altLang="en-US" sz="900" b="0" i="0" baseline="0">
              <a:solidFill>
                <a:schemeClr val="dk1"/>
              </a:solidFill>
              <a:effectLst/>
              <a:latin typeface="+mn-lt"/>
              <a:ea typeface="+mn-ea"/>
              <a:cs typeface="+mn-cs"/>
            </a:rPr>
            <a:t>傾向にあ</a:t>
          </a:r>
          <a:r>
            <a:rPr kumimoji="1" lang="ja-JP" altLang="ja-JP" sz="900" b="0" i="0" baseline="0">
              <a:solidFill>
                <a:schemeClr val="dk1"/>
              </a:solidFill>
              <a:effectLst/>
              <a:latin typeface="+mn-lt"/>
              <a:ea typeface="+mn-ea"/>
              <a:cs typeface="+mn-cs"/>
            </a:rPr>
            <a:t>る。今後も同程度の数値で推移していくと考えられる。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組合が起こした地方債の元利償還金に対する負担金等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南那須地区広域行政事務組合への負担金である。今後はごみ処理施設の長寿命化事業が予定されており、地方債の発行も行われるため、長期的には償還金に対する負担金は増加していくことが予想される。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債務負担行為に基づく支出額</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国営塩那台土地改良事業及び芳賀台地事業への負担金であり、平成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年度決算以降は</a:t>
          </a:r>
          <a:r>
            <a:rPr kumimoji="1" lang="en-US" altLang="ja-JP" sz="900" b="0" i="0" baseline="0">
              <a:solidFill>
                <a:schemeClr val="dk1"/>
              </a:solidFill>
              <a:effectLst/>
              <a:latin typeface="+mn-lt"/>
              <a:ea typeface="+mn-ea"/>
              <a:cs typeface="+mn-cs"/>
            </a:rPr>
            <a:t>0</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算入公債費等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普通交付税の算入率の高い起債である合併特例債が主であり、算入額は今後も同程度で推移していく。</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実質公債費比率の分子</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起債額が少なくなること、過年度の多額の借り入れ分の理論償還を迎えることから今後は減少が見込まれる。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減債基金は、近年は多額の積み立てを行っていない。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一般会計等に係る地方債の現在高</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償還額以上の借入を行わないため、年々減少している。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債務負担行為等に基づく支出予定額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国営塩那台、芳賀台土地改良事業の負担金であり、平成</a:t>
          </a:r>
          <a:r>
            <a:rPr kumimoji="1" lang="en-US" altLang="ja-JP" sz="850" b="0" i="0" baseline="0">
              <a:solidFill>
                <a:schemeClr val="dk1"/>
              </a:solidFill>
              <a:effectLst/>
              <a:latin typeface="+mn-lt"/>
              <a:ea typeface="+mn-ea"/>
              <a:cs typeface="+mn-cs"/>
            </a:rPr>
            <a:t>21</a:t>
          </a:r>
          <a:r>
            <a:rPr kumimoji="1" lang="ja-JP" altLang="ja-JP" sz="850" b="0" i="0" baseline="0">
              <a:solidFill>
                <a:schemeClr val="dk1"/>
              </a:solidFill>
              <a:effectLst/>
              <a:latin typeface="+mn-lt"/>
              <a:ea typeface="+mn-ea"/>
              <a:cs typeface="+mn-cs"/>
            </a:rPr>
            <a:t>年度の負担金が終了し減少傾向にあったが、</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年度には皆減となった。</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公営企業等繰入金見込額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各事業の償還金の減少に伴い繰入額も減少していく。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組合等負担等見込額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南那須地区広域行政事務組合に対する負担金である。近年は減少傾向にあるが、今後はごみ処理施設の長寿命化等により負担金の増加が見込まれる。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退職手当等負担見込額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定員適正化計画による職員数の減で負担見込額は全体的に減少</a:t>
          </a:r>
          <a:r>
            <a:rPr kumimoji="1" lang="ja-JP" altLang="en-US" sz="850" b="0" i="0" baseline="0">
              <a:solidFill>
                <a:schemeClr val="dk1"/>
              </a:solidFill>
              <a:effectLst/>
              <a:latin typeface="+mn-lt"/>
              <a:ea typeface="+mn-ea"/>
              <a:cs typeface="+mn-cs"/>
            </a:rPr>
            <a:t>傾向であった</a:t>
          </a:r>
          <a:r>
            <a:rPr kumimoji="1" lang="ja-JP" altLang="ja-JP" sz="850" b="0" i="0" baseline="0">
              <a:solidFill>
                <a:schemeClr val="dk1"/>
              </a:solidFill>
              <a:effectLst/>
              <a:latin typeface="+mn-lt"/>
              <a:ea typeface="+mn-ea"/>
              <a:cs typeface="+mn-cs"/>
            </a:rPr>
            <a:t>。ただし、</a:t>
          </a:r>
          <a:r>
            <a:rPr kumimoji="1" lang="ja-JP" altLang="en-US" sz="850" b="0" i="0" baseline="0">
              <a:solidFill>
                <a:schemeClr val="dk1"/>
              </a:solidFill>
              <a:effectLst/>
              <a:latin typeface="+mn-lt"/>
              <a:ea typeface="+mn-ea"/>
              <a:cs typeface="+mn-cs"/>
            </a:rPr>
            <a:t>定員適正化計画の見直しにより、今後は職員数の増が見込まれるため、中長期的には増加傾向に転じる見込みである。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充当可能基金</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決算余剰金などにより財政調整基金への積立を行っている。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充当可能特定歳入の内訳は災害援護資金貸付金償還金であり、今後は償還額の減少に伴い減少していく。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基準財政需要額算入見込額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臨時財政対策債や普通交付税算入率の高い合併特例債の借入の影響による増額はあるが、清掃費や病院事業等の償還・算入終了により減少傾向にある。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将来負担比率の分子</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地方債現在高の減少に伴い、今後も減少が見込まれる。</a:t>
          </a:r>
          <a:endParaRPr lang="ja-JP" altLang="ja-JP" sz="8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年度末の基金残高は、普通会計で約</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千万円となっており、前年度から約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これは決算余剰金の基金積み立てや年度末の事業費精査等により、財政調整基金が</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千万、</a:t>
          </a:r>
          <a:r>
            <a:rPr kumimoji="1" lang="ja-JP" altLang="en-US" sz="1100" b="0" i="0" baseline="0">
              <a:solidFill>
                <a:schemeClr val="dk1"/>
              </a:solidFill>
              <a:effectLst/>
              <a:latin typeface="+mn-lt"/>
              <a:ea typeface="+mn-ea"/>
              <a:cs typeface="+mn-cs"/>
            </a:rPr>
            <a:t>地域振興基金が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人口減少に伴う税収減による財源不足から、中長期的には基金残高は徐々に減少すると見込まれる。　</a:t>
          </a:r>
          <a:endParaRPr lang="ja-JP" altLang="ja-JP" sz="1400">
            <a:effectLst/>
          </a:endParaRPr>
        </a:p>
        <a:p>
          <a:r>
            <a:rPr kumimoji="1" lang="ja-JP" altLang="ja-JP" sz="1100" b="0" i="0" baseline="0">
              <a:solidFill>
                <a:schemeClr val="dk1"/>
              </a:solidFill>
              <a:effectLst/>
              <a:latin typeface="+mn-lt"/>
              <a:ea typeface="+mn-ea"/>
              <a:cs typeface="+mn-cs"/>
            </a:rPr>
            <a:t>　  また、今後は新庁舎の整備など大規模な普通建設事業の実施が予想されるため、事業費を確保するためにも基金の積み立てを進めていく。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市有施設整備基金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市有施設の整備に要する経費の財源に充てるための基金。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市民の連携の強化と地域振興のための事業の財源に充てるための基金。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庁舎の整備に要する経費の財源に充てるための基金。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・市有施設整備基金：決算剰余金として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千万円を積み立てたことにより増加した。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・地域振興基金：</a:t>
          </a:r>
          <a:r>
            <a:rPr kumimoji="1" lang="ja-JP" altLang="ja-JP" sz="1100" b="0" i="0" baseline="0">
              <a:solidFill>
                <a:schemeClr val="dk1"/>
              </a:solidFill>
              <a:effectLst/>
              <a:latin typeface="+mn-lt"/>
              <a:ea typeface="+mn-ea"/>
              <a:cs typeface="+mn-cs"/>
            </a:rPr>
            <a:t>年度末の事業費精査</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億円を積み立てたことにより増加した。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・庁舎整備基金：決算剰余金として</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千万</a:t>
          </a:r>
          <a:r>
            <a:rPr kumimoji="1" lang="ja-JP" altLang="ja-JP" sz="1100" b="0" i="0" baseline="0">
              <a:solidFill>
                <a:schemeClr val="dk1"/>
              </a:solidFill>
              <a:effectLst/>
              <a:latin typeface="+mn-lt"/>
              <a:ea typeface="+mn-ea"/>
              <a:cs typeface="+mn-cs"/>
            </a:rPr>
            <a:t>円積み立てたこと</a:t>
          </a:r>
          <a:r>
            <a:rPr kumimoji="1" lang="ja-JP" altLang="ja-JP" sz="1100">
              <a:solidFill>
                <a:schemeClr val="dk1"/>
              </a:solidFill>
              <a:effectLst/>
              <a:latin typeface="+mn-lt"/>
              <a:ea typeface="+mn-ea"/>
              <a:cs typeface="+mn-cs"/>
            </a:rPr>
            <a:t>により増加した</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新庁舎整備に向け、</a:t>
          </a:r>
          <a:r>
            <a:rPr kumimoji="1" lang="ja-JP" altLang="ja-JP" sz="1100" b="0" i="0" baseline="0">
              <a:solidFill>
                <a:schemeClr val="dk1"/>
              </a:solidFill>
              <a:effectLst/>
              <a:latin typeface="+mn-lt"/>
              <a:ea typeface="+mn-ea"/>
              <a:cs typeface="+mn-cs"/>
            </a:rPr>
            <a:t>庁舎整備基金へ優先的に積み立てを行い、約</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億円を確保したところである。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今後は、市有施設整備基金について、公共施設等総合管理計画に基づく公共施設の老朽化に伴う長寿命化や統廃合に備えるため、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計画的な積み立てを行い、基金残高の維持確保を図る。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千万円となっており、前年度から約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決算余剰金や年度末の事業費精査により、財政調整基金に積み立てたことが主な要因である。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近年は、大規模な整備事業等が少なかったこともあり、基金残高は増加傾向に</a:t>
          </a:r>
          <a:r>
            <a:rPr kumimoji="1" lang="ja-JP" altLang="en-US" sz="1100">
              <a:solidFill>
                <a:schemeClr val="dk1"/>
              </a:solidFill>
              <a:effectLst/>
              <a:latin typeface="+mn-lt"/>
              <a:ea typeface="+mn-ea"/>
              <a:cs typeface="+mn-cs"/>
            </a:rPr>
            <a:t>あったが、標準財政規模に対する基金残高の割合が、</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30</a:t>
          </a:r>
          <a:r>
            <a:rPr kumimoji="1" lang="ja-JP" altLang="en-US" sz="1100">
              <a:solidFill>
                <a:schemeClr val="dk1"/>
              </a:solidFill>
              <a:effectLst/>
              <a:latin typeface="+mn-lt"/>
              <a:ea typeface="+mn-ea"/>
              <a:cs typeface="+mn-cs"/>
            </a:rPr>
            <a:t>％を超える状況となっている。今後は、財源不足に対応するため計画的な取り崩しを行い、</a:t>
          </a:r>
          <a:r>
            <a:rPr kumimoji="1" lang="ja-JP" altLang="ja-JP" sz="1100" b="0" i="0" baseline="0">
              <a:solidFill>
                <a:schemeClr val="dk1"/>
              </a:solidFill>
              <a:effectLst/>
              <a:latin typeface="+mn-lt"/>
              <a:ea typeface="+mn-ea"/>
              <a:cs typeface="+mn-cs"/>
            </a:rPr>
            <a:t>決算余剰金や年度末の事業費精査等</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により生じた剰余金は、</a:t>
          </a:r>
          <a:r>
            <a:rPr kumimoji="1" lang="ja-JP" altLang="en-US" sz="1100">
              <a:solidFill>
                <a:schemeClr val="dk1"/>
              </a:solidFill>
              <a:effectLst/>
              <a:latin typeface="+mn-lt"/>
              <a:ea typeface="+mn-ea"/>
              <a:cs typeface="+mn-cs"/>
            </a:rPr>
            <a:t>市有施設整備基金等の特定目的基金へ優先的に積み立てを行っていく。</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p>
        <a:p>
          <a:pPr eaLnBrk="1" fontAlgn="auto" latinLnBrk="0" hangingPunct="1"/>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減債基金の利子を積み立てたため僅かに残高が増加した。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今後の経済状況の変動による地方債金利の上昇や、庁舎整備等の大規模な普通建設事業に係る起債償還額の増加に対応するため、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計画的に積み立てを行</a:t>
          </a:r>
          <a:r>
            <a:rPr kumimoji="1" lang="ja-JP" altLang="en-US" sz="1100" b="0" i="0" baseline="0">
              <a:solidFill>
                <a:schemeClr val="dk1"/>
              </a:solidFill>
              <a:effectLst/>
              <a:latin typeface="+mn-lt"/>
              <a:ea typeface="+mn-ea"/>
              <a:cs typeface="+mn-cs"/>
            </a:rPr>
            <a:t>う予定であり令和５年度以降は増加する見込み。</a:t>
          </a:r>
          <a:r>
            <a:rPr kumimoji="1" lang="ja-JP" altLang="ja-JP"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C6F378-19FA-4492-8AA7-A808F3253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D56B09-555A-4A68-9C14-A5ACB46DC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C188C54-C4AA-4C8F-B162-56E1D261D4F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A9A181-D822-4383-B523-B903AA192CF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797F21-EE7F-495A-BFC7-A588294EEAC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F868D53-AA25-4462-8A79-73551D6E1CA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68959C3-9697-4305-9580-A3F778C287B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BA89686-44D6-47DA-9C83-6C2B6435E6F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5F7B028-7AD6-44B4-9B45-4BBAEDA067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41EB06-6730-48CE-9481-F832A7685E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E6D8DA2-62D1-431A-9367-243CB0763B8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635E451-9B8E-4292-9E06-6A9242D032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A9F9A60-DF92-4EB0-AF30-FC3A4502CA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735CCC-90A0-4BB4-A277-72CE7CF826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C68484-5478-44DE-BF8D-02F5555DF9F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F5EC48C-11C8-4A12-B5E2-27DCFE9C1B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7B1FD0F-5D86-4B1D-B1B7-68D61A650C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75B1062-1DE7-41A2-9BBC-33B5D7EB4B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428F902-2BFE-4B04-9A19-F9E588A0E4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8B0C340-6CDC-499F-945A-EB510D3070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CDC36AA-83CA-4D0F-B90F-6FCEEACEE1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244FA7F-920F-4A06-9C8E-47F4E10BA7F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15D5938-0AF2-469B-AAAC-F20C0530BE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BF0C02E-2AA6-456D-AB0F-3F829D89DF4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5F58DF-AA17-4DC3-A958-67F41BBC56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E0F2BFE-E4D3-413D-B895-6C72BFD7BA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B9169C9-8FF5-4439-84A0-E496D10E10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401735-FC67-48A2-97C8-93D19FE643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89C38F8-8540-4E5C-B1E0-8D980016EB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3A0F2DB-F38D-4AF9-ABF9-F589FD91E8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EE5F6F1-A1A4-4D03-81FE-6BF5F4BB15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E2D2117-DEC0-4D85-A7B5-F9FE3ECA04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6B0C2ED-09D2-4AFE-90C4-813944E5C2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D5AC9EA-D425-498E-A562-34FF38866B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17EC251-FD30-42DC-9404-90D41A0A5C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3203726-BD05-46B8-8D63-B5856CFB1A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5A2CFBE-9AC8-4AA5-A70C-450B112587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A30E30A-7B70-4009-9443-379D637DB4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0D65360-1AEB-4945-AE3D-B7D478AF64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7AEC8D1-0F83-46BA-88C9-63052B3769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38A6235-D7E7-4BC2-88FE-04CAB722390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D3145DB-620E-4FAD-BA0D-4BF1B2B112A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0D08E36-BEEC-4235-AB90-AF1D393FC9E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0DFB65F-AE59-4090-A93E-3D8EAC2314B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A8972DB-7F44-43B9-8FF6-48B02EF707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156AEEC-54A8-4D29-A9E7-6329DC2B04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F64C4EF-0F98-45ED-B931-36E3C1A860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FC24C9C-7A3C-4B2B-AACE-2A9090094D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79BE43-92EE-434E-981F-730F11139F2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459E289-9031-4724-98C2-C1DBA0C748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0D939C8-ABFA-4456-9825-7238A230953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61018F1-76BC-4EC2-91B2-DFF8E4B7E2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1A3FBF3-8474-4967-B6E0-59775A2E0F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72BA3C4-E20F-4B54-8CAE-8A39F41D222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598D22A-4DA4-4743-8BE0-590148805A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FD2CCCE-7900-465C-B993-B9623731AB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BEC177C-8ECD-430F-A594-0A648687FA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有形固定資産減価償却率は全国平均、県平均、類似団体平均をいずれも上回っており、庁舎をはじめ公共施設に係る普通建設事業の事業推進が課題となっている。今後は、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latin typeface="ＭＳ Ｐゴシック" panose="020B0600070205080204" pitchFamily="50" charset="-128"/>
              <a:ea typeface="ＭＳ Ｐゴシック" panose="020B0600070205080204" pitchFamily="50" charset="-128"/>
            </a:rPr>
            <a:t>に基づき施設の統廃合や集約化、大規模改修等を計画的に推進し、有形固定資産減価償却率の改善を図る。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C82038B-ECA5-4DFD-8A20-7F0BCFD0AA4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F4D7180-C6B3-4A4A-A5DF-D2000D9B6A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30D771A-D546-4134-811D-D3F12137101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BDC21AE-A163-48E0-B953-1180E58D69F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311FD35-3039-4BF8-B52C-A797588ABCA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676E79C-E582-477E-A4EA-864090DB4EE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38A6F00-349E-4FBD-AED1-3207B5CD21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F436E99-E0D3-4BE4-A7FC-58AF6A4DC71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149E387-4E13-4CCF-81B2-E5FAFC67EE6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8424BDE-17CA-462E-A0C0-AD6A295B079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D8BE29F-20CF-417C-8820-0FA96FD2E73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A988E66-0AEB-4848-A2C9-AB3B616E26F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3D23356-1D7F-4501-BD59-4B0B62732CC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C0BBA62-F4E9-4D57-8F8B-860E0DAB89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731930D-A3BA-4D27-8791-3B3CC9BC84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2BA39EC-3300-41E0-B8FA-5AAC21CC51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8342F23-6767-48A2-98D4-86871FCA92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95FBC80-44FE-42C5-B5B1-6DF3891CEC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E2ABCBBD-B432-420B-92F7-42DE044D0DA3}"/>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4CB2834-E793-4BE9-9160-4EAA2A38ECF2}"/>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120AE77A-E028-4EF4-AD9F-21A37C3FE553}"/>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C02AE4BC-BAE1-4CEA-9590-6497E643E351}"/>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F4A12AC5-7F2F-4927-BE38-5A87E9950002}"/>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1F1EA94F-353B-45ED-8B6D-E8351F92F41A}"/>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AEA5E3D6-EB29-476E-AEC3-1018A730DA8B}"/>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707012F-69F1-4D8A-B767-B79413389182}"/>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id="{274A97B8-584A-4AB6-9AE7-5386F554B44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37647</xdr:rowOff>
    </xdr:from>
    <xdr:to>
      <xdr:col>11</xdr:col>
      <xdr:colOff>187325</xdr:colOff>
      <xdr:row>29</xdr:row>
      <xdr:rowOff>139247</xdr:rowOff>
    </xdr:to>
    <xdr:sp macro="" textlink="">
      <xdr:nvSpPr>
        <xdr:cNvPr id="86" name="フローチャート: 判断 85">
          <a:extLst>
            <a:ext uri="{FF2B5EF4-FFF2-40B4-BE49-F238E27FC236}">
              <a16:creationId xmlns:a16="http://schemas.microsoft.com/office/drawing/2014/main" id="{D041EEF2-9BE1-4B9A-8184-5BF08656470A}"/>
            </a:ext>
          </a:extLst>
        </xdr:cNvPr>
        <xdr:cNvSpPr/>
      </xdr:nvSpPr>
      <xdr:spPr>
        <a:xfrm>
          <a:off x="2476500" y="578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1E6933D2-9EC1-4F8B-B6C6-DCF84AE1586A}"/>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3DEDE83-878D-480A-BE1D-E6ADFA8464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F277594-9009-43F1-B9CF-D8F2C1CC0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E3851D0-F3FF-40B7-926D-4EF3284A17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C45D197-E320-4DA1-925A-8BD98548DA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9104DD2-05BC-4596-910C-DC5F46BE26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93" name="楕円 92">
          <a:extLst>
            <a:ext uri="{FF2B5EF4-FFF2-40B4-BE49-F238E27FC236}">
              <a16:creationId xmlns:a16="http://schemas.microsoft.com/office/drawing/2014/main" id="{22E00246-97D8-4843-8AF0-7672956B60D5}"/>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4" name="有形固定資産減価償却率該当値テキスト">
          <a:extLst>
            <a:ext uri="{FF2B5EF4-FFF2-40B4-BE49-F238E27FC236}">
              <a16:creationId xmlns:a16="http://schemas.microsoft.com/office/drawing/2014/main" id="{4B6EF3FB-A02C-4F6B-8D91-9B83EAEC1513}"/>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5" name="楕円 94">
          <a:extLst>
            <a:ext uri="{FF2B5EF4-FFF2-40B4-BE49-F238E27FC236}">
              <a16:creationId xmlns:a16="http://schemas.microsoft.com/office/drawing/2014/main" id="{2549DD04-32AB-421D-9DE4-2DB2B8340F2B}"/>
            </a:ext>
          </a:extLst>
        </xdr:cNvPr>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61414</xdr:rowOff>
    </xdr:to>
    <xdr:cxnSp macro="">
      <xdr:nvCxnSpPr>
        <xdr:cNvPr id="96" name="直線コネクタ 95">
          <a:extLst>
            <a:ext uri="{FF2B5EF4-FFF2-40B4-BE49-F238E27FC236}">
              <a16:creationId xmlns:a16="http://schemas.microsoft.com/office/drawing/2014/main" id="{492F8DE5-E0DA-4824-B5B4-63C760AC9420}"/>
            </a:ext>
          </a:extLst>
        </xdr:cNvPr>
        <xdr:cNvCxnSpPr/>
      </xdr:nvCxnSpPr>
      <xdr:spPr>
        <a:xfrm>
          <a:off x="4051300" y="626382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97" name="楕円 96">
          <a:extLst>
            <a:ext uri="{FF2B5EF4-FFF2-40B4-BE49-F238E27FC236}">
              <a16:creationId xmlns:a16="http://schemas.microsoft.com/office/drawing/2014/main" id="{4DAF8211-6AA0-4B12-B1F5-CCED865784FF}"/>
            </a:ext>
          </a:extLst>
        </xdr:cNvPr>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32</xdr:row>
      <xdr:rowOff>5897</xdr:rowOff>
    </xdr:to>
    <xdr:cxnSp macro="">
      <xdr:nvCxnSpPr>
        <xdr:cNvPr id="98" name="直線コネクタ 97">
          <a:extLst>
            <a:ext uri="{FF2B5EF4-FFF2-40B4-BE49-F238E27FC236}">
              <a16:creationId xmlns:a16="http://schemas.microsoft.com/office/drawing/2014/main" id="{60698017-1C04-4DA4-B65B-FA2D6397BA9C}"/>
            </a:ext>
          </a:extLst>
        </xdr:cNvPr>
        <xdr:cNvCxnSpPr/>
      </xdr:nvCxnSpPr>
      <xdr:spPr>
        <a:xfrm>
          <a:off x="3289300" y="621447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99" name="楕円 98">
          <a:extLst>
            <a:ext uri="{FF2B5EF4-FFF2-40B4-BE49-F238E27FC236}">
              <a16:creationId xmlns:a16="http://schemas.microsoft.com/office/drawing/2014/main" id="{3C7D54C2-F978-4C3C-81BD-96CB0FDF9169}"/>
            </a:ext>
          </a:extLst>
        </xdr:cNvPr>
        <xdr:cNvSpPr/>
      </xdr:nvSpPr>
      <xdr:spPr>
        <a:xfrm>
          <a:off x="2476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84818</xdr:rowOff>
    </xdr:from>
    <xdr:to>
      <xdr:col>15</xdr:col>
      <xdr:colOff>136525</xdr:colOff>
      <xdr:row>31</xdr:row>
      <xdr:rowOff>127998</xdr:rowOff>
    </xdr:to>
    <xdr:cxnSp macro="">
      <xdr:nvCxnSpPr>
        <xdr:cNvPr id="100" name="直線コネクタ 99">
          <a:extLst>
            <a:ext uri="{FF2B5EF4-FFF2-40B4-BE49-F238E27FC236}">
              <a16:creationId xmlns:a16="http://schemas.microsoft.com/office/drawing/2014/main" id="{6EE3E257-7B7F-4CBE-96D0-8CDA905723D0}"/>
            </a:ext>
          </a:extLst>
        </xdr:cNvPr>
        <xdr:cNvCxnSpPr/>
      </xdr:nvCxnSpPr>
      <xdr:spPr>
        <a:xfrm>
          <a:off x="2527300" y="61712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101" name="楕円 100">
          <a:extLst>
            <a:ext uri="{FF2B5EF4-FFF2-40B4-BE49-F238E27FC236}">
              <a16:creationId xmlns:a16="http://schemas.microsoft.com/office/drawing/2014/main" id="{83FD082E-238A-43B0-BDD1-1ACC6337F85E}"/>
            </a:ext>
          </a:extLst>
        </xdr:cNvPr>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84818</xdr:rowOff>
    </xdr:to>
    <xdr:cxnSp macro="">
      <xdr:nvCxnSpPr>
        <xdr:cNvPr id="102" name="直線コネクタ 101">
          <a:extLst>
            <a:ext uri="{FF2B5EF4-FFF2-40B4-BE49-F238E27FC236}">
              <a16:creationId xmlns:a16="http://schemas.microsoft.com/office/drawing/2014/main" id="{80AEA122-B999-47D3-A63C-9A5C39A51897}"/>
            </a:ext>
          </a:extLst>
        </xdr:cNvPr>
        <xdr:cNvCxnSpPr/>
      </xdr:nvCxnSpPr>
      <xdr:spPr>
        <a:xfrm>
          <a:off x="1765300" y="611577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C86C2F72-CE92-4644-83E8-CBEA54B50169}"/>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4" name="n_2aveValue有形固定資産減価償却率">
          <a:extLst>
            <a:ext uri="{FF2B5EF4-FFF2-40B4-BE49-F238E27FC236}">
              <a16:creationId xmlns:a16="http://schemas.microsoft.com/office/drawing/2014/main" id="{5EAD5181-95FB-41DA-9CC6-02EC299D1E48}"/>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105" name="n_3aveValue有形固定資産減価償却率">
          <a:extLst>
            <a:ext uri="{FF2B5EF4-FFF2-40B4-BE49-F238E27FC236}">
              <a16:creationId xmlns:a16="http://schemas.microsoft.com/office/drawing/2014/main" id="{E8E14BB8-97C9-447D-84E2-A05A792FB329}"/>
            </a:ext>
          </a:extLst>
        </xdr:cNvPr>
        <xdr:cNvSpPr txBox="1"/>
      </xdr:nvSpPr>
      <xdr:spPr>
        <a:xfrm>
          <a:off x="2324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5918A072-8712-48C3-8748-129F2BB270C6}"/>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7" name="n_1mainValue有形固定資産減価償却率">
          <a:extLst>
            <a:ext uri="{FF2B5EF4-FFF2-40B4-BE49-F238E27FC236}">
              <a16:creationId xmlns:a16="http://schemas.microsoft.com/office/drawing/2014/main" id="{9F892BAF-40C3-464A-AD2A-30DDF7300BC8}"/>
            </a:ext>
          </a:extLst>
        </xdr:cNvPr>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108" name="n_2mainValue有形固定資産減価償却率">
          <a:extLst>
            <a:ext uri="{FF2B5EF4-FFF2-40B4-BE49-F238E27FC236}">
              <a16:creationId xmlns:a16="http://schemas.microsoft.com/office/drawing/2014/main" id="{58890B45-4CC7-49EF-936C-40AAD1EA1B3D}"/>
            </a:ext>
          </a:extLst>
        </xdr:cNvPr>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109" name="n_3mainValue有形固定資産減価償却率">
          <a:extLst>
            <a:ext uri="{FF2B5EF4-FFF2-40B4-BE49-F238E27FC236}">
              <a16:creationId xmlns:a16="http://schemas.microsoft.com/office/drawing/2014/main" id="{5EA53A81-6B98-4778-98DF-D9A35151CA9C}"/>
            </a:ext>
          </a:extLst>
        </xdr:cNvPr>
        <xdr:cNvSpPr txBox="1"/>
      </xdr:nvSpPr>
      <xdr:spPr>
        <a:xfrm>
          <a:off x="23247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10" name="n_4mainValue有形固定資産減価償却率">
          <a:extLst>
            <a:ext uri="{FF2B5EF4-FFF2-40B4-BE49-F238E27FC236}">
              <a16:creationId xmlns:a16="http://schemas.microsoft.com/office/drawing/2014/main" id="{531E8737-52AC-4BC5-A20C-B131D86C0368}"/>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BA9663A-2874-4A5A-9007-464A79A839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4294B3A-B483-40F7-BEAC-5BDF96D392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4C94733-6D03-44DB-BFE7-F61EDD8FD3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3D57E45-EF0D-4D09-8C4C-4274FCD59E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8C9EE8C-C957-4B91-92B1-D28D3D642E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AAA04E0-7162-45D1-A1C2-EEDB727DA9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2268766-6675-4EB7-A792-4BDBAFE552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97F5542-176F-4280-B218-BB811AE0A5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1CB2755-C8E8-450B-89C0-61F7C9C83B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91DC3B9-653F-4BB8-9678-E934150070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CC34185-0FB4-4094-BF43-2D6C7AE5250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6A4371E-79FE-4FA5-A052-B035D42EBE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7E9205D-7EB5-4BE6-B199-206DB7AFB8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債務の償還以上の起債発行を行わず、基金積立による財源確保を行ってきた成果が出ている。今後想定される大型事業についても、基金の積立を計画的に行い、償還額以上の借入を行わないよう努める。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5E1E6CE-D8B5-453D-A173-A229C711FC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9545AD4-56F6-41EA-A9AE-45B6B1F210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443E8E0-7C5B-43A5-935F-6248BDE018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07E26CC-A057-4B71-889B-129BCA5B6C4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65C9496B-1F4D-4625-BC1A-9FB841A3A37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85F4266E-7FED-4803-A4FC-9C6396CC56A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449AF1A3-2957-45B3-9E0B-21D27FA1FBC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D0CA089-2A90-4A71-9A01-7503155525D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CDD957BC-FCE0-4B8B-ABB4-EE0963AA71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204DB762-BC4F-4655-8021-C733B41BB3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4192788C-5DCE-45AF-BCFE-40E3C23E87C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D190750D-033E-4E0B-AB77-150F0F2C38D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42CC264E-F7B4-4633-8D2B-1E26A6B3DB0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A6785DD-E12C-4C5A-B165-BE734B86D38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4124B604-7838-4461-9C54-F3F516A42C4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B6FFF839-3859-4326-A46E-13225BD79A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25312BF7-AD4F-48D7-9F17-669298E91C56}"/>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230B9F86-314B-4454-8925-50F2BF6667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96D43E25-E675-4E3C-89FF-5747A64F23D4}"/>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137A22D8-9BDF-43C4-8772-CE0EA0109FB1}"/>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BB1A0EB4-FA4D-4295-AB0D-45A06447AED2}"/>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44CAB203-3CB3-42DF-BBD4-29FB2EAF5419}"/>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B3836C78-4F13-4F73-8D30-C58DCA84B8EB}"/>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B4E663BF-E9AC-4649-96F3-249503714506}"/>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7FC627B7-F410-45C3-BC10-EB45606DCB8F}"/>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3968D04D-F5F1-4779-99BE-28232C720A5A}"/>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53222</xdr:rowOff>
    </xdr:from>
    <xdr:to>
      <xdr:col>68</xdr:col>
      <xdr:colOff>123825</xdr:colOff>
      <xdr:row>29</xdr:row>
      <xdr:rowOff>154822</xdr:rowOff>
    </xdr:to>
    <xdr:sp macro="" textlink="">
      <xdr:nvSpPr>
        <xdr:cNvPr id="150" name="フローチャート: 判断 149">
          <a:extLst>
            <a:ext uri="{FF2B5EF4-FFF2-40B4-BE49-F238E27FC236}">
              <a16:creationId xmlns:a16="http://schemas.microsoft.com/office/drawing/2014/main" id="{D5EC4742-2C88-4A9B-9EEA-C4B3DA8F03B5}"/>
            </a:ext>
          </a:extLst>
        </xdr:cNvPr>
        <xdr:cNvSpPr/>
      </xdr:nvSpPr>
      <xdr:spPr>
        <a:xfrm>
          <a:off x="132715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95168</xdr:rowOff>
    </xdr:from>
    <xdr:to>
      <xdr:col>64</xdr:col>
      <xdr:colOff>123825</xdr:colOff>
      <xdr:row>30</xdr:row>
      <xdr:rowOff>25318</xdr:rowOff>
    </xdr:to>
    <xdr:sp macro="" textlink="">
      <xdr:nvSpPr>
        <xdr:cNvPr id="151" name="フローチャート: 判断 150">
          <a:extLst>
            <a:ext uri="{FF2B5EF4-FFF2-40B4-BE49-F238E27FC236}">
              <a16:creationId xmlns:a16="http://schemas.microsoft.com/office/drawing/2014/main" id="{1AB3AE78-944F-4176-999F-5B113348057E}"/>
            </a:ext>
          </a:extLst>
        </xdr:cNvPr>
        <xdr:cNvSpPr/>
      </xdr:nvSpPr>
      <xdr:spPr>
        <a:xfrm>
          <a:off x="12509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61241</xdr:rowOff>
    </xdr:from>
    <xdr:to>
      <xdr:col>60</xdr:col>
      <xdr:colOff>123825</xdr:colOff>
      <xdr:row>29</xdr:row>
      <xdr:rowOff>162841</xdr:rowOff>
    </xdr:to>
    <xdr:sp macro="" textlink="">
      <xdr:nvSpPr>
        <xdr:cNvPr id="152" name="フローチャート: 判断 151">
          <a:extLst>
            <a:ext uri="{FF2B5EF4-FFF2-40B4-BE49-F238E27FC236}">
              <a16:creationId xmlns:a16="http://schemas.microsoft.com/office/drawing/2014/main" id="{8B961489-2718-4E35-845E-EFEBD73ACF9F}"/>
            </a:ext>
          </a:extLst>
        </xdr:cNvPr>
        <xdr:cNvSpPr/>
      </xdr:nvSpPr>
      <xdr:spPr>
        <a:xfrm>
          <a:off x="11747500" y="580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2918469-6FF0-473C-A844-08724EF8EDF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CD6CAE4-1718-4172-987D-111B86A975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CA932128-3C2A-497B-AAE2-8019F42D10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BBE00BD-5696-4272-8277-6602A95B98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47A5CED-88AB-43F6-853D-013E5A14D7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136198</xdr:rowOff>
    </xdr:from>
    <xdr:to>
      <xdr:col>76</xdr:col>
      <xdr:colOff>73025</xdr:colOff>
      <xdr:row>26</xdr:row>
      <xdr:rowOff>66348</xdr:rowOff>
    </xdr:to>
    <xdr:sp macro="" textlink="">
      <xdr:nvSpPr>
        <xdr:cNvPr id="158" name="楕円 157">
          <a:extLst>
            <a:ext uri="{FF2B5EF4-FFF2-40B4-BE49-F238E27FC236}">
              <a16:creationId xmlns:a16="http://schemas.microsoft.com/office/drawing/2014/main" id="{D0E497F0-ACE3-422B-A859-20F0F29038E2}"/>
            </a:ext>
          </a:extLst>
        </xdr:cNvPr>
        <xdr:cNvSpPr/>
      </xdr:nvSpPr>
      <xdr:spPr>
        <a:xfrm>
          <a:off x="14744700" y="51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51125</xdr:rowOff>
    </xdr:from>
    <xdr:ext cx="469744" cy="259045"/>
    <xdr:sp macro="" textlink="">
      <xdr:nvSpPr>
        <xdr:cNvPr id="159" name="債務償還比率該当値テキスト">
          <a:extLst>
            <a:ext uri="{FF2B5EF4-FFF2-40B4-BE49-F238E27FC236}">
              <a16:creationId xmlns:a16="http://schemas.microsoft.com/office/drawing/2014/main" id="{2D3C993A-7585-4BC4-9F50-F0DB33C134FE}"/>
            </a:ext>
          </a:extLst>
        </xdr:cNvPr>
        <xdr:cNvSpPr txBox="1"/>
      </xdr:nvSpPr>
      <xdr:spPr>
        <a:xfrm>
          <a:off x="14846300" y="51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11013</xdr:rowOff>
    </xdr:from>
    <xdr:to>
      <xdr:col>72</xdr:col>
      <xdr:colOff>123825</xdr:colOff>
      <xdr:row>26</xdr:row>
      <xdr:rowOff>112613</xdr:rowOff>
    </xdr:to>
    <xdr:sp macro="" textlink="">
      <xdr:nvSpPr>
        <xdr:cNvPr id="160" name="楕円 159">
          <a:extLst>
            <a:ext uri="{FF2B5EF4-FFF2-40B4-BE49-F238E27FC236}">
              <a16:creationId xmlns:a16="http://schemas.microsoft.com/office/drawing/2014/main" id="{EF743232-EE49-435A-8739-0153A346E9FB}"/>
            </a:ext>
          </a:extLst>
        </xdr:cNvPr>
        <xdr:cNvSpPr/>
      </xdr:nvSpPr>
      <xdr:spPr>
        <a:xfrm>
          <a:off x="14033500" y="52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15548</xdr:rowOff>
    </xdr:from>
    <xdr:to>
      <xdr:col>76</xdr:col>
      <xdr:colOff>22225</xdr:colOff>
      <xdr:row>26</xdr:row>
      <xdr:rowOff>61813</xdr:rowOff>
    </xdr:to>
    <xdr:cxnSp macro="">
      <xdr:nvCxnSpPr>
        <xdr:cNvPr id="161" name="直線コネクタ 160">
          <a:extLst>
            <a:ext uri="{FF2B5EF4-FFF2-40B4-BE49-F238E27FC236}">
              <a16:creationId xmlns:a16="http://schemas.microsoft.com/office/drawing/2014/main" id="{12E430DC-C471-4F9C-AFAB-5AB3733A67AB}"/>
            </a:ext>
          </a:extLst>
        </xdr:cNvPr>
        <xdr:cNvCxnSpPr/>
      </xdr:nvCxnSpPr>
      <xdr:spPr>
        <a:xfrm flipV="1">
          <a:off x="14084300" y="5244773"/>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21381</xdr:rowOff>
    </xdr:from>
    <xdr:to>
      <xdr:col>68</xdr:col>
      <xdr:colOff>123825</xdr:colOff>
      <xdr:row>27</xdr:row>
      <xdr:rowOff>122981</xdr:rowOff>
    </xdr:to>
    <xdr:sp macro="" textlink="">
      <xdr:nvSpPr>
        <xdr:cNvPr id="162" name="楕円 161">
          <a:extLst>
            <a:ext uri="{FF2B5EF4-FFF2-40B4-BE49-F238E27FC236}">
              <a16:creationId xmlns:a16="http://schemas.microsoft.com/office/drawing/2014/main" id="{1FADDEE4-C27B-473C-B61A-307C65F27B8D}"/>
            </a:ext>
          </a:extLst>
        </xdr:cNvPr>
        <xdr:cNvSpPr/>
      </xdr:nvSpPr>
      <xdr:spPr>
        <a:xfrm>
          <a:off x="13271500" y="54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61813</xdr:rowOff>
    </xdr:from>
    <xdr:to>
      <xdr:col>72</xdr:col>
      <xdr:colOff>73025</xdr:colOff>
      <xdr:row>27</xdr:row>
      <xdr:rowOff>72181</xdr:rowOff>
    </xdr:to>
    <xdr:cxnSp macro="">
      <xdr:nvCxnSpPr>
        <xdr:cNvPr id="163" name="直線コネクタ 162">
          <a:extLst>
            <a:ext uri="{FF2B5EF4-FFF2-40B4-BE49-F238E27FC236}">
              <a16:creationId xmlns:a16="http://schemas.microsoft.com/office/drawing/2014/main" id="{6423C696-D3FA-45BB-B9C4-FB8220AFC7C4}"/>
            </a:ext>
          </a:extLst>
        </xdr:cNvPr>
        <xdr:cNvCxnSpPr/>
      </xdr:nvCxnSpPr>
      <xdr:spPr>
        <a:xfrm flipV="1">
          <a:off x="13322300" y="5291038"/>
          <a:ext cx="762000" cy="18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169119</xdr:rowOff>
    </xdr:from>
    <xdr:to>
      <xdr:col>64</xdr:col>
      <xdr:colOff>123825</xdr:colOff>
      <xdr:row>28</xdr:row>
      <xdr:rowOff>99269</xdr:rowOff>
    </xdr:to>
    <xdr:sp macro="" textlink="">
      <xdr:nvSpPr>
        <xdr:cNvPr id="164" name="楕円 163">
          <a:extLst>
            <a:ext uri="{FF2B5EF4-FFF2-40B4-BE49-F238E27FC236}">
              <a16:creationId xmlns:a16="http://schemas.microsoft.com/office/drawing/2014/main" id="{3D625784-F6F1-4CB1-9317-AE23EF9E238C}"/>
            </a:ext>
          </a:extLst>
        </xdr:cNvPr>
        <xdr:cNvSpPr/>
      </xdr:nvSpPr>
      <xdr:spPr>
        <a:xfrm>
          <a:off x="12509500" y="55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72181</xdr:rowOff>
    </xdr:from>
    <xdr:to>
      <xdr:col>68</xdr:col>
      <xdr:colOff>73025</xdr:colOff>
      <xdr:row>28</xdr:row>
      <xdr:rowOff>48469</xdr:rowOff>
    </xdr:to>
    <xdr:cxnSp macro="">
      <xdr:nvCxnSpPr>
        <xdr:cNvPr id="165" name="直線コネクタ 164">
          <a:extLst>
            <a:ext uri="{FF2B5EF4-FFF2-40B4-BE49-F238E27FC236}">
              <a16:creationId xmlns:a16="http://schemas.microsoft.com/office/drawing/2014/main" id="{26B27498-B3F1-4B6B-9BD3-C8F5418272DB}"/>
            </a:ext>
          </a:extLst>
        </xdr:cNvPr>
        <xdr:cNvCxnSpPr/>
      </xdr:nvCxnSpPr>
      <xdr:spPr>
        <a:xfrm flipV="1">
          <a:off x="12560300" y="5472856"/>
          <a:ext cx="762000" cy="1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125204</xdr:rowOff>
    </xdr:from>
    <xdr:to>
      <xdr:col>60</xdr:col>
      <xdr:colOff>123825</xdr:colOff>
      <xdr:row>29</xdr:row>
      <xdr:rowOff>55354</xdr:rowOff>
    </xdr:to>
    <xdr:sp macro="" textlink="">
      <xdr:nvSpPr>
        <xdr:cNvPr id="166" name="楕円 165">
          <a:extLst>
            <a:ext uri="{FF2B5EF4-FFF2-40B4-BE49-F238E27FC236}">
              <a16:creationId xmlns:a16="http://schemas.microsoft.com/office/drawing/2014/main" id="{D1EBFBF3-445C-4F6A-A7F2-DE0C60C2A1A2}"/>
            </a:ext>
          </a:extLst>
        </xdr:cNvPr>
        <xdr:cNvSpPr/>
      </xdr:nvSpPr>
      <xdr:spPr>
        <a:xfrm>
          <a:off x="117475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48469</xdr:rowOff>
    </xdr:from>
    <xdr:to>
      <xdr:col>64</xdr:col>
      <xdr:colOff>73025</xdr:colOff>
      <xdr:row>29</xdr:row>
      <xdr:rowOff>4554</xdr:rowOff>
    </xdr:to>
    <xdr:cxnSp macro="">
      <xdr:nvCxnSpPr>
        <xdr:cNvPr id="167" name="直線コネクタ 166">
          <a:extLst>
            <a:ext uri="{FF2B5EF4-FFF2-40B4-BE49-F238E27FC236}">
              <a16:creationId xmlns:a16="http://schemas.microsoft.com/office/drawing/2014/main" id="{85CBA043-64CA-404A-97A1-985642B8AB78}"/>
            </a:ext>
          </a:extLst>
        </xdr:cNvPr>
        <xdr:cNvCxnSpPr/>
      </xdr:nvCxnSpPr>
      <xdr:spPr>
        <a:xfrm flipV="1">
          <a:off x="11798300" y="5620594"/>
          <a:ext cx="7620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E605F905-76BA-4C9E-8764-FDFE025CCB9A}"/>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145949</xdr:rowOff>
    </xdr:from>
    <xdr:ext cx="469744" cy="259045"/>
    <xdr:sp macro="" textlink="">
      <xdr:nvSpPr>
        <xdr:cNvPr id="169" name="n_2aveValue債務償還比率">
          <a:extLst>
            <a:ext uri="{FF2B5EF4-FFF2-40B4-BE49-F238E27FC236}">
              <a16:creationId xmlns:a16="http://schemas.microsoft.com/office/drawing/2014/main" id="{BB5C034E-0F9A-4414-B725-B166E6CB1FB2}"/>
            </a:ext>
          </a:extLst>
        </xdr:cNvPr>
        <xdr:cNvSpPr txBox="1"/>
      </xdr:nvSpPr>
      <xdr:spPr>
        <a:xfrm>
          <a:off x="13087427" y="588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16445</xdr:rowOff>
    </xdr:from>
    <xdr:ext cx="469744" cy="259045"/>
    <xdr:sp macro="" textlink="">
      <xdr:nvSpPr>
        <xdr:cNvPr id="170" name="n_3aveValue債務償還比率">
          <a:extLst>
            <a:ext uri="{FF2B5EF4-FFF2-40B4-BE49-F238E27FC236}">
              <a16:creationId xmlns:a16="http://schemas.microsoft.com/office/drawing/2014/main" id="{DFB2B6B2-C0C4-40FE-AE44-AB3EE2099C64}"/>
            </a:ext>
          </a:extLst>
        </xdr:cNvPr>
        <xdr:cNvSpPr txBox="1"/>
      </xdr:nvSpPr>
      <xdr:spPr>
        <a:xfrm>
          <a:off x="123254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153968</xdr:rowOff>
    </xdr:from>
    <xdr:ext cx="469744" cy="259045"/>
    <xdr:sp macro="" textlink="">
      <xdr:nvSpPr>
        <xdr:cNvPr id="171" name="n_4aveValue債務償還比率">
          <a:extLst>
            <a:ext uri="{FF2B5EF4-FFF2-40B4-BE49-F238E27FC236}">
              <a16:creationId xmlns:a16="http://schemas.microsoft.com/office/drawing/2014/main" id="{0196B1C1-5C1C-45DA-B840-9ACE7582DAA8}"/>
            </a:ext>
          </a:extLst>
        </xdr:cNvPr>
        <xdr:cNvSpPr txBox="1"/>
      </xdr:nvSpPr>
      <xdr:spPr>
        <a:xfrm>
          <a:off x="11563427" y="58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129140</xdr:rowOff>
    </xdr:from>
    <xdr:ext cx="469744" cy="259045"/>
    <xdr:sp macro="" textlink="">
      <xdr:nvSpPr>
        <xdr:cNvPr id="172" name="n_1mainValue債務償還比率">
          <a:extLst>
            <a:ext uri="{FF2B5EF4-FFF2-40B4-BE49-F238E27FC236}">
              <a16:creationId xmlns:a16="http://schemas.microsoft.com/office/drawing/2014/main" id="{7996DAF2-C8C9-45BB-B9F7-A387210EE238}"/>
            </a:ext>
          </a:extLst>
        </xdr:cNvPr>
        <xdr:cNvSpPr txBox="1"/>
      </xdr:nvSpPr>
      <xdr:spPr>
        <a:xfrm>
          <a:off x="13836727" y="50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139508</xdr:rowOff>
    </xdr:from>
    <xdr:ext cx="469744" cy="259045"/>
    <xdr:sp macro="" textlink="">
      <xdr:nvSpPr>
        <xdr:cNvPr id="173" name="n_2mainValue債務償還比率">
          <a:extLst>
            <a:ext uri="{FF2B5EF4-FFF2-40B4-BE49-F238E27FC236}">
              <a16:creationId xmlns:a16="http://schemas.microsoft.com/office/drawing/2014/main" id="{3311E463-7706-4433-A284-FE2A4C9301C8}"/>
            </a:ext>
          </a:extLst>
        </xdr:cNvPr>
        <xdr:cNvSpPr txBox="1"/>
      </xdr:nvSpPr>
      <xdr:spPr>
        <a:xfrm>
          <a:off x="13087427" y="519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115796</xdr:rowOff>
    </xdr:from>
    <xdr:ext cx="469744" cy="259045"/>
    <xdr:sp macro="" textlink="">
      <xdr:nvSpPr>
        <xdr:cNvPr id="174" name="n_3mainValue債務償還比率">
          <a:extLst>
            <a:ext uri="{FF2B5EF4-FFF2-40B4-BE49-F238E27FC236}">
              <a16:creationId xmlns:a16="http://schemas.microsoft.com/office/drawing/2014/main" id="{E93F0415-48BE-4197-85AA-7658BC45EB26}"/>
            </a:ext>
          </a:extLst>
        </xdr:cNvPr>
        <xdr:cNvSpPr txBox="1"/>
      </xdr:nvSpPr>
      <xdr:spPr>
        <a:xfrm>
          <a:off x="12325427" y="534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71881</xdr:rowOff>
    </xdr:from>
    <xdr:ext cx="469744" cy="259045"/>
    <xdr:sp macro="" textlink="">
      <xdr:nvSpPr>
        <xdr:cNvPr id="175" name="n_4mainValue債務償還比率">
          <a:extLst>
            <a:ext uri="{FF2B5EF4-FFF2-40B4-BE49-F238E27FC236}">
              <a16:creationId xmlns:a16="http://schemas.microsoft.com/office/drawing/2014/main" id="{DBE661CC-B8FE-4984-ADCD-67933A10B302}"/>
            </a:ext>
          </a:extLst>
        </xdr:cNvPr>
        <xdr:cNvSpPr txBox="1"/>
      </xdr:nvSpPr>
      <xdr:spPr>
        <a:xfrm>
          <a:off x="11563427" y="54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DAE16D0A-1745-4458-988B-6D0C3AB458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E6E1DB70-EAB1-40C1-A2E6-5826BBF964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EBF572DB-FC4C-4C7D-8413-8F11D3B3B6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CFF51BA5-F335-4663-B1AA-18E66FD400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94117252-92DB-44FA-8310-D91F5D80A4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D49C0E2E-52A2-412E-857D-F22ECD153ED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2D17C0-53A9-438F-BDEC-F033D732CB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7AC972-48C5-47CE-A403-F8189D0CD5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176741-9EE5-439D-96DC-E26E7F9126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3BA42F-93C8-451A-8301-1B2AD4017A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E2D36E-D7FB-4356-BB95-7BA9CE3760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B5BDD8-36A5-427E-AFBC-050B1A231A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499037-74E5-4D77-80FC-2EA89C3C85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55D934-53FC-44EA-95A1-02CC29DF83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F696E7-61AE-4CA3-8E7B-300CCD6B27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F91935-7C96-4920-813B-183E5A2E80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D5B4C7-B9F0-4607-9358-0F4E6A4059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30AEAF-F254-4C51-850A-B1783DE819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292E5D-0822-4279-811E-99E8A8D9AF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9745C-14B1-41CD-9ECF-19C5574E4E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81B83C-042F-47D2-8BF3-386D64313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EA6729-7B12-4A7D-8079-DF7E598EDF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9CA6F8-3279-428E-9295-9FBA63D5FE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1E7D55-5848-4D08-808C-25A989DC0F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FD784E-3ECF-4186-BD6D-A47A21E3D1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0FB25E-DFF1-420D-B1FC-A57DEBA721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1511A2-7AB7-4592-813C-17F8A2A244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F194DF-1FCD-478C-9F24-31B4357BCA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C1ACE8-925E-450C-B228-BD0554BB7C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E488BE-C59C-4946-A3CC-61A9C5FDA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59138-3236-4F81-89FD-8F454EB6EA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662CA7-B055-4C0C-BF53-08051717F2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B54B7C-81EF-4427-925F-8A250D88B0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357F5C-2E2C-437D-A03F-6FCEBBE016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D41600-AC9C-4FE0-A5CF-DDCC968FE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7EB0D3-E81E-4337-8DC2-E86C4CCEEA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FCD433-3630-4037-9152-406D4AE406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C34B26-6ACE-4A66-AE34-D65112ABE6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DD8CBC-B20E-4622-B75D-9A33A07137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061497-7C85-4B13-9DA0-5DCBB51853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146801-4845-4FBA-B43A-68CDADD5D9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C4BB01-0545-45C4-AB28-39BF07B55D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56BEDD-C598-4DDD-810A-EC5EBF4B03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CEA708-5675-4D60-B005-D4B58CBE3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6E4FC8-0CB4-44EF-B96A-070051348C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9EBB37-367C-43AA-8654-5C9E2A72C7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0053C0-5EE0-449D-AE41-9CDA9E663B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7280EE-A067-4389-BEAA-CC82F347C6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DE44820-5749-4C5E-88FB-B60289A1C7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46F6BD-F40C-4A1A-9708-6A5C1540A3C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1FC5EE-F7CD-415D-B833-BBFD7C99460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91A045-1C6F-4E2E-B065-1CA446F487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7F93AA6-8D32-4CF2-A475-ABF08E502E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D25FFA-BB7A-4F4E-9486-88B78733ED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779CE7-FECE-4EFA-A2FC-7A01F9C06B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D7074C-D261-4250-8117-2917783A02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CB50B4-CE7B-4D5A-ACBB-1A8F7F2686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C8E898-133D-47E5-A60C-C0CFE622075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D800AA-DDD0-4241-9C87-C09C6E7DF2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178CA7E-05C3-4A92-99DB-70C25481BCD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541263-2DC7-48E2-A3A8-808B353AC7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C783F60-F92C-44FC-959A-EAD77FAB6784}"/>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47EF255-8661-44BD-976D-780D862AA032}"/>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524FB0F-132E-4C8F-8C65-5DD05C9293B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5B9706E0-5557-416B-81AB-4785ED830912}"/>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F55E97-37F3-4E7A-B2C3-2C58420CA6E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369A3A-5505-409E-9D78-C4B1DC799DCE}"/>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910D894C-DC8B-4596-BA0E-BB0A2366FC02}"/>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8AE9663-B295-45A6-BB8B-40F692B3075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0CB1B92E-C0CC-44D2-B5DE-A008F46E40B1}"/>
            </a:ext>
          </a:extLst>
        </xdr:cNvPr>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CA018E5E-EA86-4DB2-8B18-2414A0864044}"/>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228366F0-BB6D-42EF-AF8D-9A7723903C0F}"/>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0DD493-707B-4996-8AA9-44857E7403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BF4B3D-FB27-4DFA-A5C2-8D413B5159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6EEE39-9579-4D1E-953F-04E91F33F8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4F2676-08A8-4392-AA4C-32C68F7B88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97B8CC-4683-49D4-AC2C-AA926FF009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3" name="楕円 72">
          <a:extLst>
            <a:ext uri="{FF2B5EF4-FFF2-40B4-BE49-F238E27FC236}">
              <a16:creationId xmlns:a16="http://schemas.microsoft.com/office/drawing/2014/main" id="{0CBD3BE9-2571-4BA0-B581-78BF78C4F8AD}"/>
            </a:ext>
          </a:extLst>
        </xdr:cNvPr>
        <xdr:cNvSpPr/>
      </xdr:nvSpPr>
      <xdr:spPr>
        <a:xfrm>
          <a:off x="4584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932E0C8A-A836-42E9-83F0-46EC28D4CD9B}"/>
            </a:ext>
          </a:extLst>
        </xdr:cNvPr>
        <xdr:cNvSpPr txBox="1"/>
      </xdr:nvSpPr>
      <xdr:spPr>
        <a:xfrm>
          <a:off x="4673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5" name="楕円 74">
          <a:extLst>
            <a:ext uri="{FF2B5EF4-FFF2-40B4-BE49-F238E27FC236}">
              <a16:creationId xmlns:a16="http://schemas.microsoft.com/office/drawing/2014/main" id="{76421E12-9FEB-4E24-AA6C-743552435285}"/>
            </a:ext>
          </a:extLst>
        </xdr:cNvPr>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83820</xdr:rowOff>
    </xdr:to>
    <xdr:cxnSp macro="">
      <xdr:nvCxnSpPr>
        <xdr:cNvPr id="76" name="直線コネクタ 75">
          <a:extLst>
            <a:ext uri="{FF2B5EF4-FFF2-40B4-BE49-F238E27FC236}">
              <a16:creationId xmlns:a16="http://schemas.microsoft.com/office/drawing/2014/main" id="{5EF113A5-30A2-4F9B-8649-49E85C05C988}"/>
            </a:ext>
          </a:extLst>
        </xdr:cNvPr>
        <xdr:cNvCxnSpPr/>
      </xdr:nvCxnSpPr>
      <xdr:spPr>
        <a:xfrm>
          <a:off x="3797300" y="6734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133985</xdr:rowOff>
    </xdr:from>
    <xdr:to>
      <xdr:col>15</xdr:col>
      <xdr:colOff>101600</xdr:colOff>
      <xdr:row>39</xdr:row>
      <xdr:rowOff>64135</xdr:rowOff>
    </xdr:to>
    <xdr:sp macro="" textlink="">
      <xdr:nvSpPr>
        <xdr:cNvPr id="77" name="楕円 76">
          <a:extLst>
            <a:ext uri="{FF2B5EF4-FFF2-40B4-BE49-F238E27FC236}">
              <a16:creationId xmlns:a16="http://schemas.microsoft.com/office/drawing/2014/main" id="{DFC9B396-E636-437E-9217-3FC1577372C0}"/>
            </a:ext>
          </a:extLst>
        </xdr:cNvPr>
        <xdr:cNvSpPr/>
      </xdr:nvSpPr>
      <xdr:spPr>
        <a:xfrm>
          <a:off x="2857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47625</xdr:rowOff>
    </xdr:to>
    <xdr:cxnSp macro="">
      <xdr:nvCxnSpPr>
        <xdr:cNvPr id="78" name="直線コネクタ 77">
          <a:extLst>
            <a:ext uri="{FF2B5EF4-FFF2-40B4-BE49-F238E27FC236}">
              <a16:creationId xmlns:a16="http://schemas.microsoft.com/office/drawing/2014/main" id="{3B6988FB-D5DD-4111-A5C7-558B903390D2}"/>
            </a:ext>
          </a:extLst>
        </xdr:cNvPr>
        <xdr:cNvCxnSpPr/>
      </xdr:nvCxnSpPr>
      <xdr:spPr>
        <a:xfrm>
          <a:off x="2908300" y="6699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19C6E539-3FB3-478D-A353-46E42C03539D}"/>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13335</xdr:rowOff>
    </xdr:to>
    <xdr:cxnSp macro="">
      <xdr:nvCxnSpPr>
        <xdr:cNvPr id="80" name="直線コネクタ 79">
          <a:extLst>
            <a:ext uri="{FF2B5EF4-FFF2-40B4-BE49-F238E27FC236}">
              <a16:creationId xmlns:a16="http://schemas.microsoft.com/office/drawing/2014/main" id="{873B3BB0-5F89-45A1-86C8-A5A9501260C4}"/>
            </a:ext>
          </a:extLst>
        </xdr:cNvPr>
        <xdr:cNvCxnSpPr/>
      </xdr:nvCxnSpPr>
      <xdr:spPr>
        <a:xfrm>
          <a:off x="2019300" y="666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1" name="楕円 80">
          <a:extLst>
            <a:ext uri="{FF2B5EF4-FFF2-40B4-BE49-F238E27FC236}">
              <a16:creationId xmlns:a16="http://schemas.microsoft.com/office/drawing/2014/main" id="{C571D9F6-5B3C-4D18-AC8D-A991E5D0C664}"/>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EBEDA564-BB20-4E2B-9418-24CBACC8744F}"/>
            </a:ext>
          </a:extLst>
        </xdr:cNvPr>
        <xdr:cNvCxnSpPr/>
      </xdr:nvCxnSpPr>
      <xdr:spPr>
        <a:xfrm>
          <a:off x="1130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2310F601-E61A-459C-8FCA-A5FF4B9A622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a:extLst>
            <a:ext uri="{FF2B5EF4-FFF2-40B4-BE49-F238E27FC236}">
              <a16:creationId xmlns:a16="http://schemas.microsoft.com/office/drawing/2014/main" id="{E7906C3F-23E6-4C57-AB37-12AF60A53BC1}"/>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E04636F1-5493-43FF-8579-842959AF5A6D}"/>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a:extLst>
            <a:ext uri="{FF2B5EF4-FFF2-40B4-BE49-F238E27FC236}">
              <a16:creationId xmlns:a16="http://schemas.microsoft.com/office/drawing/2014/main" id="{D3CBA39B-7EA8-4CA8-B52E-2C8404C95FE2}"/>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id="{DBEB52A6-725A-4DC9-8433-EA20215F1B15}"/>
            </a:ext>
          </a:extLst>
        </xdr:cNvPr>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DFD687DF-AA8B-4C58-8193-B24F6176A279}"/>
            </a:ext>
          </a:extLst>
        </xdr:cNvPr>
        <xdr:cNvSpPr txBox="1"/>
      </xdr:nvSpPr>
      <xdr:spPr>
        <a:xfrm>
          <a:off x="2705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5A709619-BE99-4DE1-B712-BC31A347E0D0}"/>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27431EBB-09A7-4538-8F92-6208F3B7B1CE}"/>
            </a:ext>
          </a:extLst>
        </xdr:cNvPr>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4432AA-1A54-4F7E-B05A-78C511720B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82B367-89DA-4BCF-A3A2-88FBDBDE16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9D3799B-2269-4849-A74D-C31B4B0FA2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72781F-85FF-4694-8544-A552E49E00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7731ECD-E10A-4426-A26B-EA8DA3AC06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0D689E-7981-48EE-BF5F-D1068AA358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7C49BA-07EE-47F6-A613-9761234F5A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5F734F1-E45D-44B2-B151-38689C7F7B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D5467B5-B0E9-44D0-8E30-5D615E3FB62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2A04EEA-B363-408A-8A84-9743220267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489A848-6E73-4F5E-AA94-467AC19B64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A7A2C54-394D-4834-AED9-1CB8047BFF6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48F53D2-6503-41F0-BEA3-549FC2C6699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B59EFDF-322A-4D35-80A9-A5FA09FCD37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5541DC8-DF36-424F-8396-CA9D924E739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9A1DE7C-C392-4C06-9FED-5CFBB56FE99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A4E570D-BC2B-4327-8089-EEC3FBEF652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4E4F753-9677-4883-B35F-1B29CEF8232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A75865E-AB51-4D69-8BBD-56A9EF38B5A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31FE205-7561-4934-B036-CA199502B4D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0077BAD-02C6-406E-A166-82369935A37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DABD736-958C-4146-9FAF-DEBB3620E68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1A65A97-30D4-4C2C-9090-54FAC11A3D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F07F8BBE-6612-4678-865A-5A710CD5A99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9DE8798-7320-4E63-8E5B-5A9F3E1D3F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9D17F6DB-8647-425B-B2B2-3EFE30AD8871}"/>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9C19B095-A784-44BA-B0B8-CBD5DAE23101}"/>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9B4C0192-404F-446E-BA57-5D52333039FD}"/>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D9679B91-205C-4FB4-8B96-05A303DCE5C9}"/>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7DD53441-EFF9-4903-A4E5-E45E79300BF4}"/>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A10342E6-584A-4F8D-8853-D876DAE5E602}"/>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A2AAA15F-98B1-4D41-BE53-F10CC737F5EA}"/>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A84ED28C-176F-4CC6-A7C8-36F8D7DFEE5B}"/>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17431</xdr:rowOff>
    </xdr:from>
    <xdr:to>
      <xdr:col>46</xdr:col>
      <xdr:colOff>38100</xdr:colOff>
      <xdr:row>36</xdr:row>
      <xdr:rowOff>119031</xdr:rowOff>
    </xdr:to>
    <xdr:sp macro="" textlink="">
      <xdr:nvSpPr>
        <xdr:cNvPr id="124" name="フローチャート: 判断 123">
          <a:extLst>
            <a:ext uri="{FF2B5EF4-FFF2-40B4-BE49-F238E27FC236}">
              <a16:creationId xmlns:a16="http://schemas.microsoft.com/office/drawing/2014/main" id="{86E2A7D7-6E07-4247-B1CA-9C1099561156}"/>
            </a:ext>
          </a:extLst>
        </xdr:cNvPr>
        <xdr:cNvSpPr/>
      </xdr:nvSpPr>
      <xdr:spPr>
        <a:xfrm>
          <a:off x="8699500" y="61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66254</xdr:rowOff>
    </xdr:from>
    <xdr:to>
      <xdr:col>41</xdr:col>
      <xdr:colOff>101600</xdr:colOff>
      <xdr:row>36</xdr:row>
      <xdr:rowOff>167854</xdr:rowOff>
    </xdr:to>
    <xdr:sp macro="" textlink="">
      <xdr:nvSpPr>
        <xdr:cNvPr id="125" name="フローチャート: 判断 124">
          <a:extLst>
            <a:ext uri="{FF2B5EF4-FFF2-40B4-BE49-F238E27FC236}">
              <a16:creationId xmlns:a16="http://schemas.microsoft.com/office/drawing/2014/main" id="{0B554526-FD5C-4657-AFF9-11AC520DF17E}"/>
            </a:ext>
          </a:extLst>
        </xdr:cNvPr>
        <xdr:cNvSpPr/>
      </xdr:nvSpPr>
      <xdr:spPr>
        <a:xfrm>
          <a:off x="7810500" y="623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104528</xdr:rowOff>
    </xdr:from>
    <xdr:to>
      <xdr:col>36</xdr:col>
      <xdr:colOff>165100</xdr:colOff>
      <xdr:row>37</xdr:row>
      <xdr:rowOff>34678</xdr:rowOff>
    </xdr:to>
    <xdr:sp macro="" textlink="">
      <xdr:nvSpPr>
        <xdr:cNvPr id="126" name="フローチャート: 判断 125">
          <a:extLst>
            <a:ext uri="{FF2B5EF4-FFF2-40B4-BE49-F238E27FC236}">
              <a16:creationId xmlns:a16="http://schemas.microsoft.com/office/drawing/2014/main" id="{BC210A7C-8ACD-46BC-AE5C-191A74A92EA6}"/>
            </a:ext>
          </a:extLst>
        </xdr:cNvPr>
        <xdr:cNvSpPr/>
      </xdr:nvSpPr>
      <xdr:spPr>
        <a:xfrm>
          <a:off x="6921500" y="62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D841F2-2CD7-48F0-B403-D905887772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0BA94B-40D0-45CA-B636-8A7C9AFD06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3C6022-C6AE-4471-8468-FF2849B4A2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D97AF1A-5C5F-47AA-BF29-D9F1F8CABA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6D2FE95-1064-41A2-8BDA-0472528785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30038</xdr:rowOff>
    </xdr:from>
    <xdr:to>
      <xdr:col>55</xdr:col>
      <xdr:colOff>50800</xdr:colOff>
      <xdr:row>38</xdr:row>
      <xdr:rowOff>131638</xdr:rowOff>
    </xdr:to>
    <xdr:sp macro="" textlink="">
      <xdr:nvSpPr>
        <xdr:cNvPr id="132" name="楕円 131">
          <a:extLst>
            <a:ext uri="{FF2B5EF4-FFF2-40B4-BE49-F238E27FC236}">
              <a16:creationId xmlns:a16="http://schemas.microsoft.com/office/drawing/2014/main" id="{708D6EF3-7F01-45AE-9C14-07D786CC5349}"/>
            </a:ext>
          </a:extLst>
        </xdr:cNvPr>
        <xdr:cNvSpPr/>
      </xdr:nvSpPr>
      <xdr:spPr>
        <a:xfrm>
          <a:off x="10426700" y="65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52914</xdr:rowOff>
    </xdr:from>
    <xdr:ext cx="534377" cy="259045"/>
    <xdr:sp macro="" textlink="">
      <xdr:nvSpPr>
        <xdr:cNvPr id="133" name="【道路】&#10;一人当たり延長該当値テキスト">
          <a:extLst>
            <a:ext uri="{FF2B5EF4-FFF2-40B4-BE49-F238E27FC236}">
              <a16:creationId xmlns:a16="http://schemas.microsoft.com/office/drawing/2014/main" id="{CF395068-54AA-4CD3-8EA5-0966E9019756}"/>
            </a:ext>
          </a:extLst>
        </xdr:cNvPr>
        <xdr:cNvSpPr txBox="1"/>
      </xdr:nvSpPr>
      <xdr:spPr>
        <a:xfrm>
          <a:off x="10515600" y="639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45125</xdr:rowOff>
    </xdr:from>
    <xdr:to>
      <xdr:col>50</xdr:col>
      <xdr:colOff>165100</xdr:colOff>
      <xdr:row>38</xdr:row>
      <xdr:rowOff>146725</xdr:rowOff>
    </xdr:to>
    <xdr:sp macro="" textlink="">
      <xdr:nvSpPr>
        <xdr:cNvPr id="134" name="楕円 133">
          <a:extLst>
            <a:ext uri="{FF2B5EF4-FFF2-40B4-BE49-F238E27FC236}">
              <a16:creationId xmlns:a16="http://schemas.microsoft.com/office/drawing/2014/main" id="{8E648478-E957-4B56-92C2-1FC298E2AF80}"/>
            </a:ext>
          </a:extLst>
        </xdr:cNvPr>
        <xdr:cNvSpPr/>
      </xdr:nvSpPr>
      <xdr:spPr>
        <a:xfrm>
          <a:off x="9588500" y="65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80838</xdr:rowOff>
    </xdr:from>
    <xdr:to>
      <xdr:col>55</xdr:col>
      <xdr:colOff>0</xdr:colOff>
      <xdr:row>38</xdr:row>
      <xdr:rowOff>95925</xdr:rowOff>
    </xdr:to>
    <xdr:cxnSp macro="">
      <xdr:nvCxnSpPr>
        <xdr:cNvPr id="135" name="直線コネクタ 134">
          <a:extLst>
            <a:ext uri="{FF2B5EF4-FFF2-40B4-BE49-F238E27FC236}">
              <a16:creationId xmlns:a16="http://schemas.microsoft.com/office/drawing/2014/main" id="{FACE6337-76DD-4B17-A3D3-72F08D5C64EA}"/>
            </a:ext>
          </a:extLst>
        </xdr:cNvPr>
        <xdr:cNvCxnSpPr/>
      </xdr:nvCxnSpPr>
      <xdr:spPr>
        <a:xfrm flipV="1">
          <a:off x="9639300" y="659593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56848</xdr:rowOff>
    </xdr:from>
    <xdr:to>
      <xdr:col>46</xdr:col>
      <xdr:colOff>38100</xdr:colOff>
      <xdr:row>38</xdr:row>
      <xdr:rowOff>158448</xdr:rowOff>
    </xdr:to>
    <xdr:sp macro="" textlink="">
      <xdr:nvSpPr>
        <xdr:cNvPr id="136" name="楕円 135">
          <a:extLst>
            <a:ext uri="{FF2B5EF4-FFF2-40B4-BE49-F238E27FC236}">
              <a16:creationId xmlns:a16="http://schemas.microsoft.com/office/drawing/2014/main" id="{EEFAC5B9-A4D1-411A-957E-A0F866B058D8}"/>
            </a:ext>
          </a:extLst>
        </xdr:cNvPr>
        <xdr:cNvSpPr/>
      </xdr:nvSpPr>
      <xdr:spPr>
        <a:xfrm>
          <a:off x="8699500" y="65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95925</xdr:rowOff>
    </xdr:from>
    <xdr:to>
      <xdr:col>50</xdr:col>
      <xdr:colOff>114300</xdr:colOff>
      <xdr:row>38</xdr:row>
      <xdr:rowOff>107648</xdr:rowOff>
    </xdr:to>
    <xdr:cxnSp macro="">
      <xdr:nvCxnSpPr>
        <xdr:cNvPr id="137" name="直線コネクタ 136">
          <a:extLst>
            <a:ext uri="{FF2B5EF4-FFF2-40B4-BE49-F238E27FC236}">
              <a16:creationId xmlns:a16="http://schemas.microsoft.com/office/drawing/2014/main" id="{D2DBE173-D13C-4198-BCF8-095955A66C8E}"/>
            </a:ext>
          </a:extLst>
        </xdr:cNvPr>
        <xdr:cNvCxnSpPr/>
      </xdr:nvCxnSpPr>
      <xdr:spPr>
        <a:xfrm flipV="1">
          <a:off x="8750300" y="6611025"/>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70696</xdr:rowOff>
    </xdr:from>
    <xdr:to>
      <xdr:col>41</xdr:col>
      <xdr:colOff>101600</xdr:colOff>
      <xdr:row>39</xdr:row>
      <xdr:rowOff>846</xdr:rowOff>
    </xdr:to>
    <xdr:sp macro="" textlink="">
      <xdr:nvSpPr>
        <xdr:cNvPr id="138" name="楕円 137">
          <a:extLst>
            <a:ext uri="{FF2B5EF4-FFF2-40B4-BE49-F238E27FC236}">
              <a16:creationId xmlns:a16="http://schemas.microsoft.com/office/drawing/2014/main" id="{267D5859-C0E8-4EC2-88B0-1126488F9395}"/>
            </a:ext>
          </a:extLst>
        </xdr:cNvPr>
        <xdr:cNvSpPr/>
      </xdr:nvSpPr>
      <xdr:spPr>
        <a:xfrm>
          <a:off x="7810500" y="65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107648</xdr:rowOff>
    </xdr:from>
    <xdr:to>
      <xdr:col>45</xdr:col>
      <xdr:colOff>177800</xdr:colOff>
      <xdr:row>38</xdr:row>
      <xdr:rowOff>121496</xdr:rowOff>
    </xdr:to>
    <xdr:cxnSp macro="">
      <xdr:nvCxnSpPr>
        <xdr:cNvPr id="139" name="直線コネクタ 138">
          <a:extLst>
            <a:ext uri="{FF2B5EF4-FFF2-40B4-BE49-F238E27FC236}">
              <a16:creationId xmlns:a16="http://schemas.microsoft.com/office/drawing/2014/main" id="{F528894F-3624-409F-8270-2CDF29FA6864}"/>
            </a:ext>
          </a:extLst>
        </xdr:cNvPr>
        <xdr:cNvCxnSpPr/>
      </xdr:nvCxnSpPr>
      <xdr:spPr>
        <a:xfrm flipV="1">
          <a:off x="7861300" y="6622748"/>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84281</xdr:rowOff>
    </xdr:from>
    <xdr:to>
      <xdr:col>36</xdr:col>
      <xdr:colOff>165100</xdr:colOff>
      <xdr:row>39</xdr:row>
      <xdr:rowOff>14431</xdr:rowOff>
    </xdr:to>
    <xdr:sp macro="" textlink="">
      <xdr:nvSpPr>
        <xdr:cNvPr id="140" name="楕円 139">
          <a:extLst>
            <a:ext uri="{FF2B5EF4-FFF2-40B4-BE49-F238E27FC236}">
              <a16:creationId xmlns:a16="http://schemas.microsoft.com/office/drawing/2014/main" id="{0C8054FB-9978-41D3-BFE1-A2168E084A07}"/>
            </a:ext>
          </a:extLst>
        </xdr:cNvPr>
        <xdr:cNvSpPr/>
      </xdr:nvSpPr>
      <xdr:spPr>
        <a:xfrm>
          <a:off x="6921500" y="65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121496</xdr:rowOff>
    </xdr:from>
    <xdr:to>
      <xdr:col>41</xdr:col>
      <xdr:colOff>50800</xdr:colOff>
      <xdr:row>38</xdr:row>
      <xdr:rowOff>135081</xdr:rowOff>
    </xdr:to>
    <xdr:cxnSp macro="">
      <xdr:nvCxnSpPr>
        <xdr:cNvPr id="141" name="直線コネクタ 140">
          <a:extLst>
            <a:ext uri="{FF2B5EF4-FFF2-40B4-BE49-F238E27FC236}">
              <a16:creationId xmlns:a16="http://schemas.microsoft.com/office/drawing/2014/main" id="{3100DC1F-C27E-4977-9955-5F301CBC8C71}"/>
            </a:ext>
          </a:extLst>
        </xdr:cNvPr>
        <xdr:cNvCxnSpPr/>
      </xdr:nvCxnSpPr>
      <xdr:spPr>
        <a:xfrm flipV="1">
          <a:off x="6972300" y="6636596"/>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083F9ED9-E940-4753-AFC4-3CF338292C18}"/>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135558</xdr:rowOff>
    </xdr:from>
    <xdr:ext cx="534377" cy="259045"/>
    <xdr:sp macro="" textlink="">
      <xdr:nvSpPr>
        <xdr:cNvPr id="143" name="n_2aveValue【道路】&#10;一人当たり延長">
          <a:extLst>
            <a:ext uri="{FF2B5EF4-FFF2-40B4-BE49-F238E27FC236}">
              <a16:creationId xmlns:a16="http://schemas.microsoft.com/office/drawing/2014/main" id="{C4C26352-14A5-4C6A-BC0B-1955C5F9643B}"/>
            </a:ext>
          </a:extLst>
        </xdr:cNvPr>
        <xdr:cNvSpPr txBox="1"/>
      </xdr:nvSpPr>
      <xdr:spPr>
        <a:xfrm>
          <a:off x="8483111" y="5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12931</xdr:rowOff>
    </xdr:from>
    <xdr:ext cx="534377" cy="259045"/>
    <xdr:sp macro="" textlink="">
      <xdr:nvSpPr>
        <xdr:cNvPr id="144" name="n_3aveValue【道路】&#10;一人当たり延長">
          <a:extLst>
            <a:ext uri="{FF2B5EF4-FFF2-40B4-BE49-F238E27FC236}">
              <a16:creationId xmlns:a16="http://schemas.microsoft.com/office/drawing/2014/main" id="{D1475FCF-0052-4495-9E41-6D3416542952}"/>
            </a:ext>
          </a:extLst>
        </xdr:cNvPr>
        <xdr:cNvSpPr txBox="1"/>
      </xdr:nvSpPr>
      <xdr:spPr>
        <a:xfrm>
          <a:off x="7594111" y="60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51205</xdr:rowOff>
    </xdr:from>
    <xdr:ext cx="534377" cy="259045"/>
    <xdr:sp macro="" textlink="">
      <xdr:nvSpPr>
        <xdr:cNvPr id="145" name="n_4aveValue【道路】&#10;一人当たり延長">
          <a:extLst>
            <a:ext uri="{FF2B5EF4-FFF2-40B4-BE49-F238E27FC236}">
              <a16:creationId xmlns:a16="http://schemas.microsoft.com/office/drawing/2014/main" id="{E3002D12-5C87-4BAE-AB38-053075E5019B}"/>
            </a:ext>
          </a:extLst>
        </xdr:cNvPr>
        <xdr:cNvSpPr txBox="1"/>
      </xdr:nvSpPr>
      <xdr:spPr>
        <a:xfrm>
          <a:off x="6705111" y="60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163252</xdr:rowOff>
    </xdr:from>
    <xdr:ext cx="534377" cy="259045"/>
    <xdr:sp macro="" textlink="">
      <xdr:nvSpPr>
        <xdr:cNvPr id="146" name="n_1mainValue【道路】&#10;一人当たり延長">
          <a:extLst>
            <a:ext uri="{FF2B5EF4-FFF2-40B4-BE49-F238E27FC236}">
              <a16:creationId xmlns:a16="http://schemas.microsoft.com/office/drawing/2014/main" id="{4A5A4429-1899-45C1-BA82-6868DD5F29CA}"/>
            </a:ext>
          </a:extLst>
        </xdr:cNvPr>
        <xdr:cNvSpPr txBox="1"/>
      </xdr:nvSpPr>
      <xdr:spPr>
        <a:xfrm>
          <a:off x="9359411" y="63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149575</xdr:rowOff>
    </xdr:from>
    <xdr:ext cx="534377" cy="259045"/>
    <xdr:sp macro="" textlink="">
      <xdr:nvSpPr>
        <xdr:cNvPr id="147" name="n_2mainValue【道路】&#10;一人当たり延長">
          <a:extLst>
            <a:ext uri="{FF2B5EF4-FFF2-40B4-BE49-F238E27FC236}">
              <a16:creationId xmlns:a16="http://schemas.microsoft.com/office/drawing/2014/main" id="{DDEF1E9B-54B6-4717-808E-996CBC9E6BED}"/>
            </a:ext>
          </a:extLst>
        </xdr:cNvPr>
        <xdr:cNvSpPr txBox="1"/>
      </xdr:nvSpPr>
      <xdr:spPr>
        <a:xfrm>
          <a:off x="8483111" y="66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163423</xdr:rowOff>
    </xdr:from>
    <xdr:ext cx="534377" cy="259045"/>
    <xdr:sp macro="" textlink="">
      <xdr:nvSpPr>
        <xdr:cNvPr id="148" name="n_3mainValue【道路】&#10;一人当たり延長">
          <a:extLst>
            <a:ext uri="{FF2B5EF4-FFF2-40B4-BE49-F238E27FC236}">
              <a16:creationId xmlns:a16="http://schemas.microsoft.com/office/drawing/2014/main" id="{7749F833-3409-438A-88B9-25A910F517CB}"/>
            </a:ext>
          </a:extLst>
        </xdr:cNvPr>
        <xdr:cNvSpPr txBox="1"/>
      </xdr:nvSpPr>
      <xdr:spPr>
        <a:xfrm>
          <a:off x="7594111" y="66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5558</xdr:rowOff>
    </xdr:from>
    <xdr:ext cx="534377" cy="259045"/>
    <xdr:sp macro="" textlink="">
      <xdr:nvSpPr>
        <xdr:cNvPr id="149" name="n_4mainValue【道路】&#10;一人当たり延長">
          <a:extLst>
            <a:ext uri="{FF2B5EF4-FFF2-40B4-BE49-F238E27FC236}">
              <a16:creationId xmlns:a16="http://schemas.microsoft.com/office/drawing/2014/main" id="{32C29356-C381-4000-86D5-DDFB93178F2D}"/>
            </a:ext>
          </a:extLst>
        </xdr:cNvPr>
        <xdr:cNvSpPr txBox="1"/>
      </xdr:nvSpPr>
      <xdr:spPr>
        <a:xfrm>
          <a:off x="6705111" y="66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D25CF0D-AE11-47BB-BEF3-104493675C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33B6EDF-1537-4D55-85B4-75D82166EB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D8CC4D0-B32C-42E7-9911-FFF1E6AE1D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A3AB3B9-5F27-4234-B0A6-1A8D62ABC6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C9BF88-2428-4069-A02F-74BD27D035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36DA684-9C86-4D4B-9FAB-5E2E30D174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F26EA40-F08F-40ED-815F-722F4E2842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98286C6-D1F0-46FB-A19A-886396425B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741BDCA-996C-48AE-BD31-674BE4B07A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1DB86D6-DCF7-4D40-8B66-7218690E69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34C3865-3DCD-42B6-A567-02EAB0993A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A77AE3E-0A31-44C3-BD7D-131E8D7BAE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3A9D4E6-C0EF-41FA-B97D-4C81D4739B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8DC8B28-3811-498A-9FAE-C25554B883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1B563AE-2F3C-48D0-B420-791BB5F57B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60A481C-BD1F-4EA5-B97C-9BC24E645F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59C061C9-7399-4F9C-AC6D-C6153179A6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75B0E50-2AC2-4D8A-ABC3-6E23EDFF19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3584FA1-74A6-4296-9B6C-5A41A6AE9A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5942D02-8FF5-4148-A8D1-F27B6F585B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B4FFB5D-61DC-4728-BBD8-8D79156E5B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E0EEBA1-0050-4B6A-A7C5-6EB3B29244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D15EF76-CDC4-49A7-A559-FA169D1A2BD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FFF88EF-3456-4B63-B1B1-9494114B38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30F678D-6758-470C-A5DF-C96E7001FC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4FE7FD7E-1676-4BB2-94F9-59B0E841B31E}"/>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50613BA-F742-4498-9B58-662EB316037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634260A3-5BD4-416B-A789-C10ADB87C8EF}"/>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5603191-9720-4CE2-86EB-FD47D496C3CF}"/>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1567E2C-DB00-4A30-80D6-D1737A93FCE2}"/>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DE39D9F-5D2B-41D0-9004-7B5F3D22BD7B}"/>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8B46B130-8266-4FD3-9916-707CF16CCFAE}"/>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FB3254D6-1B27-4541-8673-712AB2EFF37D}"/>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3" name="フローチャート: 判断 182">
          <a:extLst>
            <a:ext uri="{FF2B5EF4-FFF2-40B4-BE49-F238E27FC236}">
              <a16:creationId xmlns:a16="http://schemas.microsoft.com/office/drawing/2014/main" id="{F6A07310-8824-4C49-AF4C-A829762D6815}"/>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4" name="フローチャート: 判断 183">
          <a:extLst>
            <a:ext uri="{FF2B5EF4-FFF2-40B4-BE49-F238E27FC236}">
              <a16:creationId xmlns:a16="http://schemas.microsoft.com/office/drawing/2014/main" id="{7D4B46F0-4336-4A1E-9D48-5D04F6566364}"/>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5" name="フローチャート: 判断 184">
          <a:extLst>
            <a:ext uri="{FF2B5EF4-FFF2-40B4-BE49-F238E27FC236}">
              <a16:creationId xmlns:a16="http://schemas.microsoft.com/office/drawing/2014/main" id="{94869727-13F3-447E-9778-814E71139589}"/>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089866-30D6-42E7-8686-FBE7F923BD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B30B4AD-64E9-4E36-9477-BABA1E5499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1DC0CA4-CD04-43E0-A239-01BB58D1E9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01300C-D51C-4536-8D2E-68531D083E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2A9EF86-D88C-48D9-BE1E-33D9CCC19D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91" name="楕円 190">
          <a:extLst>
            <a:ext uri="{FF2B5EF4-FFF2-40B4-BE49-F238E27FC236}">
              <a16:creationId xmlns:a16="http://schemas.microsoft.com/office/drawing/2014/main" id="{21ECBD96-F826-4498-A52B-DFC6666ABC13}"/>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C54DBC8-7488-40C8-8536-9B53A51659A0}"/>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3" name="楕円 192">
          <a:extLst>
            <a:ext uri="{FF2B5EF4-FFF2-40B4-BE49-F238E27FC236}">
              <a16:creationId xmlns:a16="http://schemas.microsoft.com/office/drawing/2014/main" id="{16C541FC-4DFE-421B-A3C9-DA95BAD30377}"/>
            </a:ext>
          </a:extLst>
        </xdr:cNvPr>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124097</xdr:rowOff>
    </xdr:to>
    <xdr:cxnSp macro="">
      <xdr:nvCxnSpPr>
        <xdr:cNvPr id="194" name="直線コネクタ 193">
          <a:extLst>
            <a:ext uri="{FF2B5EF4-FFF2-40B4-BE49-F238E27FC236}">
              <a16:creationId xmlns:a16="http://schemas.microsoft.com/office/drawing/2014/main" id="{FD3580A8-3E7F-4B10-A0C9-D3AE9AB1A153}"/>
            </a:ext>
          </a:extLst>
        </xdr:cNvPr>
        <xdr:cNvCxnSpPr/>
      </xdr:nvCxnSpPr>
      <xdr:spPr>
        <a:xfrm>
          <a:off x="3797300" y="103833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5" name="楕円 194">
          <a:extLst>
            <a:ext uri="{FF2B5EF4-FFF2-40B4-BE49-F238E27FC236}">
              <a16:creationId xmlns:a16="http://schemas.microsoft.com/office/drawing/2014/main" id="{5E1AB4A3-9E66-4928-8E13-AB742263062D}"/>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96338</xdr:rowOff>
    </xdr:to>
    <xdr:cxnSp macro="">
      <xdr:nvCxnSpPr>
        <xdr:cNvPr id="196" name="直線コネクタ 195">
          <a:extLst>
            <a:ext uri="{FF2B5EF4-FFF2-40B4-BE49-F238E27FC236}">
              <a16:creationId xmlns:a16="http://schemas.microsoft.com/office/drawing/2014/main" id="{8A65C278-1712-4F8E-9A0C-68A2CEABEDE0}"/>
            </a:ext>
          </a:extLst>
        </xdr:cNvPr>
        <xdr:cNvCxnSpPr/>
      </xdr:nvCxnSpPr>
      <xdr:spPr>
        <a:xfrm>
          <a:off x="2908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7" name="楕円 196">
          <a:extLst>
            <a:ext uri="{FF2B5EF4-FFF2-40B4-BE49-F238E27FC236}">
              <a16:creationId xmlns:a16="http://schemas.microsoft.com/office/drawing/2014/main" id="{48A4643D-ECDC-448B-835E-02284AF3815D}"/>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8" name="直線コネクタ 197">
          <a:extLst>
            <a:ext uri="{FF2B5EF4-FFF2-40B4-BE49-F238E27FC236}">
              <a16:creationId xmlns:a16="http://schemas.microsoft.com/office/drawing/2014/main" id="{FF9563EA-BF6D-4257-AB6E-5C232F810663}"/>
            </a:ext>
          </a:extLst>
        </xdr:cNvPr>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9" name="楕円 198">
          <a:extLst>
            <a:ext uri="{FF2B5EF4-FFF2-40B4-BE49-F238E27FC236}">
              <a16:creationId xmlns:a16="http://schemas.microsoft.com/office/drawing/2014/main" id="{D7A7F0B2-1815-41DD-92B5-A9C50675C389}"/>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44087</xdr:rowOff>
    </xdr:to>
    <xdr:cxnSp macro="">
      <xdr:nvCxnSpPr>
        <xdr:cNvPr id="200" name="直線コネクタ 199">
          <a:extLst>
            <a:ext uri="{FF2B5EF4-FFF2-40B4-BE49-F238E27FC236}">
              <a16:creationId xmlns:a16="http://schemas.microsoft.com/office/drawing/2014/main" id="{174EA567-FE4C-4A9B-BA7D-D5B9F3A15CDB}"/>
            </a:ext>
          </a:extLst>
        </xdr:cNvPr>
        <xdr:cNvCxnSpPr/>
      </xdr:nvCxnSpPr>
      <xdr:spPr>
        <a:xfrm>
          <a:off x="1130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98BF5D26-BBBE-46A8-B5D0-104884BF27AD}"/>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2806C1C-B820-40A0-891A-B9CEB3CA6FFB}"/>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7C6A77B-2F66-401A-AAC6-39A16851537B}"/>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7C5CC4A-4DD9-457A-B253-66D3890B1DB7}"/>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C065D20-187B-4C7E-97D9-98AE2C26B1C5}"/>
            </a:ext>
          </a:extLst>
        </xdr:cNvPr>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C770C84-D85B-4DC9-AAF4-0F4B64376BCB}"/>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508D14A-7376-4B64-8C96-E5D1113CB9BF}"/>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74D6161-FC9A-46AA-837B-44F6F864566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1B4B7E3-CECF-4515-BB62-250DED493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499868A-1B28-4606-9FE5-56D8196298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8241ACB-9DAB-4549-8002-943B19B62C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3FC729A-1E9D-4ED7-AC81-5305911508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28B4B74-2F7F-4087-8123-4E6391D57F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FB16F67-7843-46BA-ADA2-B9435C1D3B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88FA0FF-64BA-499B-8B7E-E5ABB940B3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46D2DF1-7B30-4849-AAEB-52829F494F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0F86050-55D1-43F4-A513-00EFEBF551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1ABB257-519E-42B2-B1A2-3D1183381F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DF6961F-2F8B-447F-96D3-147AEBE4C37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DD841783-0278-46A3-8929-9B47423527C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DBCAAE1-7051-4A5D-B840-81549B3E6E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21F635DF-01DD-41FA-9930-8DAFF48AF57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909B8BC9-C29A-4EB8-B77C-587E812F2E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D7F30231-2A65-4686-B1C8-81AFDA92289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814CDE6-3767-48A5-B839-C11930B4178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987E68D-0433-4695-AE78-1220BEEC319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1D42EB4-CCF3-4149-B725-D67DEF9570B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BE841FE-E2B2-41AA-880B-252E7C10BED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71A9540-935B-47F3-8F97-127E04AD085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39E76A9-6A42-4D87-8C8D-810C2B52121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A1C80F6-2AE0-4358-ACB7-2C9752C50D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C209242-AF8F-4AAF-9B8F-388FC7EDE59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BCC9C6-CFA9-41AE-80B1-7D6FE5EF72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5B0989F9-7803-4A46-ABB7-3BD488219582}"/>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25F6B0EA-5ADE-4247-BAEB-C73085FBC0F7}"/>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D8F42849-96DB-43AF-ACB0-EEF8EC85DBDA}"/>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F71630FD-BD17-4114-B8D8-86A54AF9231A}"/>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B077558B-7FAB-4390-B649-1C30C74553AF}"/>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920D7A9-89F2-48E3-AE5B-6FE6DFF7386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86FA7A5C-F11E-4758-92B1-98D3C34EC229}"/>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50CEF87D-3F21-415A-86FA-4D6C7D1112F9}"/>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36664</xdr:rowOff>
    </xdr:from>
    <xdr:to>
      <xdr:col>46</xdr:col>
      <xdr:colOff>38100</xdr:colOff>
      <xdr:row>61</xdr:row>
      <xdr:rowOff>138264</xdr:rowOff>
    </xdr:to>
    <xdr:sp macro="" textlink="">
      <xdr:nvSpPr>
        <xdr:cNvPr id="242" name="フローチャート: 判断 241">
          <a:extLst>
            <a:ext uri="{FF2B5EF4-FFF2-40B4-BE49-F238E27FC236}">
              <a16:creationId xmlns:a16="http://schemas.microsoft.com/office/drawing/2014/main" id="{C594072A-8B45-40D2-98BC-54AE543A816F}"/>
            </a:ext>
          </a:extLst>
        </xdr:cNvPr>
        <xdr:cNvSpPr/>
      </xdr:nvSpPr>
      <xdr:spPr>
        <a:xfrm>
          <a:off x="8699500" y="1049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51907</xdr:rowOff>
    </xdr:from>
    <xdr:to>
      <xdr:col>41</xdr:col>
      <xdr:colOff>101600</xdr:colOff>
      <xdr:row>61</xdr:row>
      <xdr:rowOff>153507</xdr:rowOff>
    </xdr:to>
    <xdr:sp macro="" textlink="">
      <xdr:nvSpPr>
        <xdr:cNvPr id="243" name="フローチャート: 判断 242">
          <a:extLst>
            <a:ext uri="{FF2B5EF4-FFF2-40B4-BE49-F238E27FC236}">
              <a16:creationId xmlns:a16="http://schemas.microsoft.com/office/drawing/2014/main" id="{FBDEC013-994B-4C44-9528-9857E48C95BA}"/>
            </a:ext>
          </a:extLst>
        </xdr:cNvPr>
        <xdr:cNvSpPr/>
      </xdr:nvSpPr>
      <xdr:spPr>
        <a:xfrm>
          <a:off x="7810500" y="105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92519</xdr:rowOff>
    </xdr:from>
    <xdr:to>
      <xdr:col>36</xdr:col>
      <xdr:colOff>165100</xdr:colOff>
      <xdr:row>62</xdr:row>
      <xdr:rowOff>22669</xdr:rowOff>
    </xdr:to>
    <xdr:sp macro="" textlink="">
      <xdr:nvSpPr>
        <xdr:cNvPr id="244" name="フローチャート: 判断 243">
          <a:extLst>
            <a:ext uri="{FF2B5EF4-FFF2-40B4-BE49-F238E27FC236}">
              <a16:creationId xmlns:a16="http://schemas.microsoft.com/office/drawing/2014/main" id="{556C9859-C783-460A-AE58-7BE278C965D9}"/>
            </a:ext>
          </a:extLst>
        </xdr:cNvPr>
        <xdr:cNvSpPr/>
      </xdr:nvSpPr>
      <xdr:spPr>
        <a:xfrm>
          <a:off x="6921500" y="1055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08E222-1891-48B2-B1BE-D2A0B421A8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8E54F4-1F62-4C7E-AE24-C1970A9E99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127816C-85D3-4F48-94A1-EA888A9956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CB0A18-6E4E-4FAD-A732-F0A259B6CE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1654D5E-30EE-40EF-82A2-2A15191DD2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49196</xdr:rowOff>
    </xdr:from>
    <xdr:to>
      <xdr:col>55</xdr:col>
      <xdr:colOff>50800</xdr:colOff>
      <xdr:row>61</xdr:row>
      <xdr:rowOff>150796</xdr:rowOff>
    </xdr:to>
    <xdr:sp macro="" textlink="">
      <xdr:nvSpPr>
        <xdr:cNvPr id="250" name="楕円 249">
          <a:extLst>
            <a:ext uri="{FF2B5EF4-FFF2-40B4-BE49-F238E27FC236}">
              <a16:creationId xmlns:a16="http://schemas.microsoft.com/office/drawing/2014/main" id="{44EC0651-3C4A-484F-830D-C95B9D9F3BD5}"/>
            </a:ext>
          </a:extLst>
        </xdr:cNvPr>
        <xdr:cNvSpPr/>
      </xdr:nvSpPr>
      <xdr:spPr>
        <a:xfrm>
          <a:off x="10426700" y="105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72073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29D8E5C-14A3-443B-860B-85445F56DB68}"/>
            </a:ext>
          </a:extLst>
        </xdr:cNvPr>
        <xdr:cNvSpPr txBox="1"/>
      </xdr:nvSpPr>
      <xdr:spPr>
        <a:xfrm>
          <a:off x="10515600" y="1035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61244</xdr:rowOff>
    </xdr:from>
    <xdr:to>
      <xdr:col>50</xdr:col>
      <xdr:colOff>165100</xdr:colOff>
      <xdr:row>61</xdr:row>
      <xdr:rowOff>162844</xdr:rowOff>
    </xdr:to>
    <xdr:sp macro="" textlink="">
      <xdr:nvSpPr>
        <xdr:cNvPr id="252" name="楕円 251">
          <a:extLst>
            <a:ext uri="{FF2B5EF4-FFF2-40B4-BE49-F238E27FC236}">
              <a16:creationId xmlns:a16="http://schemas.microsoft.com/office/drawing/2014/main" id="{27EC627A-8CB7-40A6-94C8-3B0C1C8320D7}"/>
            </a:ext>
          </a:extLst>
        </xdr:cNvPr>
        <xdr:cNvSpPr/>
      </xdr:nvSpPr>
      <xdr:spPr>
        <a:xfrm>
          <a:off x="9588500" y="10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99996</xdr:rowOff>
    </xdr:from>
    <xdr:to>
      <xdr:col>55</xdr:col>
      <xdr:colOff>0</xdr:colOff>
      <xdr:row>61</xdr:row>
      <xdr:rowOff>112044</xdr:rowOff>
    </xdr:to>
    <xdr:cxnSp macro="">
      <xdr:nvCxnSpPr>
        <xdr:cNvPr id="253" name="直線コネクタ 252">
          <a:extLst>
            <a:ext uri="{FF2B5EF4-FFF2-40B4-BE49-F238E27FC236}">
              <a16:creationId xmlns:a16="http://schemas.microsoft.com/office/drawing/2014/main" id="{DDF005BF-ABEF-45EB-AF13-5330884F72C9}"/>
            </a:ext>
          </a:extLst>
        </xdr:cNvPr>
        <xdr:cNvCxnSpPr/>
      </xdr:nvCxnSpPr>
      <xdr:spPr>
        <a:xfrm flipV="1">
          <a:off x="9639300" y="10558446"/>
          <a:ext cx="8382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71075</xdr:rowOff>
    </xdr:from>
    <xdr:to>
      <xdr:col>46</xdr:col>
      <xdr:colOff>38100</xdr:colOff>
      <xdr:row>62</xdr:row>
      <xdr:rowOff>1225</xdr:rowOff>
    </xdr:to>
    <xdr:sp macro="" textlink="">
      <xdr:nvSpPr>
        <xdr:cNvPr id="254" name="楕円 253">
          <a:extLst>
            <a:ext uri="{FF2B5EF4-FFF2-40B4-BE49-F238E27FC236}">
              <a16:creationId xmlns:a16="http://schemas.microsoft.com/office/drawing/2014/main" id="{6045FE61-5519-4C60-BEF3-62442739A372}"/>
            </a:ext>
          </a:extLst>
        </xdr:cNvPr>
        <xdr:cNvSpPr/>
      </xdr:nvSpPr>
      <xdr:spPr>
        <a:xfrm>
          <a:off x="8699500" y="105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112044</xdr:rowOff>
    </xdr:from>
    <xdr:to>
      <xdr:col>50</xdr:col>
      <xdr:colOff>114300</xdr:colOff>
      <xdr:row>61</xdr:row>
      <xdr:rowOff>121875</xdr:rowOff>
    </xdr:to>
    <xdr:cxnSp macro="">
      <xdr:nvCxnSpPr>
        <xdr:cNvPr id="255" name="直線コネクタ 254">
          <a:extLst>
            <a:ext uri="{FF2B5EF4-FFF2-40B4-BE49-F238E27FC236}">
              <a16:creationId xmlns:a16="http://schemas.microsoft.com/office/drawing/2014/main" id="{769A9407-78BA-4171-806C-1EF682D1CDB4}"/>
            </a:ext>
          </a:extLst>
        </xdr:cNvPr>
        <xdr:cNvCxnSpPr/>
      </xdr:nvCxnSpPr>
      <xdr:spPr>
        <a:xfrm flipV="1">
          <a:off x="8750300" y="10570494"/>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81837</xdr:rowOff>
    </xdr:from>
    <xdr:to>
      <xdr:col>41</xdr:col>
      <xdr:colOff>101600</xdr:colOff>
      <xdr:row>62</xdr:row>
      <xdr:rowOff>11987</xdr:rowOff>
    </xdr:to>
    <xdr:sp macro="" textlink="">
      <xdr:nvSpPr>
        <xdr:cNvPr id="256" name="楕円 255">
          <a:extLst>
            <a:ext uri="{FF2B5EF4-FFF2-40B4-BE49-F238E27FC236}">
              <a16:creationId xmlns:a16="http://schemas.microsoft.com/office/drawing/2014/main" id="{CED8873C-7F46-482C-A502-B49BB472CF56}"/>
            </a:ext>
          </a:extLst>
        </xdr:cNvPr>
        <xdr:cNvSpPr/>
      </xdr:nvSpPr>
      <xdr:spPr>
        <a:xfrm>
          <a:off x="7810500" y="105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121875</xdr:rowOff>
    </xdr:from>
    <xdr:to>
      <xdr:col>45</xdr:col>
      <xdr:colOff>177800</xdr:colOff>
      <xdr:row>61</xdr:row>
      <xdr:rowOff>132637</xdr:rowOff>
    </xdr:to>
    <xdr:cxnSp macro="">
      <xdr:nvCxnSpPr>
        <xdr:cNvPr id="257" name="直線コネクタ 256">
          <a:extLst>
            <a:ext uri="{FF2B5EF4-FFF2-40B4-BE49-F238E27FC236}">
              <a16:creationId xmlns:a16="http://schemas.microsoft.com/office/drawing/2014/main" id="{F7BE4051-6246-47BA-B226-025861389A32}"/>
            </a:ext>
          </a:extLst>
        </xdr:cNvPr>
        <xdr:cNvCxnSpPr/>
      </xdr:nvCxnSpPr>
      <xdr:spPr>
        <a:xfrm flipV="1">
          <a:off x="7861300" y="1058032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92408</xdr:rowOff>
    </xdr:from>
    <xdr:to>
      <xdr:col>36</xdr:col>
      <xdr:colOff>165100</xdr:colOff>
      <xdr:row>62</xdr:row>
      <xdr:rowOff>22558</xdr:rowOff>
    </xdr:to>
    <xdr:sp macro="" textlink="">
      <xdr:nvSpPr>
        <xdr:cNvPr id="258" name="楕円 257">
          <a:extLst>
            <a:ext uri="{FF2B5EF4-FFF2-40B4-BE49-F238E27FC236}">
              <a16:creationId xmlns:a16="http://schemas.microsoft.com/office/drawing/2014/main" id="{8901FD78-2BD8-4941-980E-FF1F344DA36C}"/>
            </a:ext>
          </a:extLst>
        </xdr:cNvPr>
        <xdr:cNvSpPr/>
      </xdr:nvSpPr>
      <xdr:spPr>
        <a:xfrm>
          <a:off x="6921500" y="105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132637</xdr:rowOff>
    </xdr:from>
    <xdr:to>
      <xdr:col>41</xdr:col>
      <xdr:colOff>50800</xdr:colOff>
      <xdr:row>61</xdr:row>
      <xdr:rowOff>143208</xdr:rowOff>
    </xdr:to>
    <xdr:cxnSp macro="">
      <xdr:nvCxnSpPr>
        <xdr:cNvPr id="259" name="直線コネクタ 258">
          <a:extLst>
            <a:ext uri="{FF2B5EF4-FFF2-40B4-BE49-F238E27FC236}">
              <a16:creationId xmlns:a16="http://schemas.microsoft.com/office/drawing/2014/main" id="{E95FF3D3-EC66-47AA-BFCA-1D94D2B25091}"/>
            </a:ext>
          </a:extLst>
        </xdr:cNvPr>
        <xdr:cNvCxnSpPr/>
      </xdr:nvCxnSpPr>
      <xdr:spPr>
        <a:xfrm flipV="1">
          <a:off x="6972300" y="10591087"/>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AFAD2CC-A8B2-48B9-ACCE-DF643D3573B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154791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BE17B53-FEFF-48F4-A990-885A47621CCC}"/>
            </a:ext>
          </a:extLst>
        </xdr:cNvPr>
        <xdr:cNvSpPr txBox="1"/>
      </xdr:nvSpPr>
      <xdr:spPr>
        <a:xfrm>
          <a:off x="8450795" y="1027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170034</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A523C0C9-9AA3-4DB2-AEDB-B1FFE5FA23F6}"/>
            </a:ext>
          </a:extLst>
        </xdr:cNvPr>
        <xdr:cNvSpPr txBox="1"/>
      </xdr:nvSpPr>
      <xdr:spPr>
        <a:xfrm>
          <a:off x="7561795" y="102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13796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AC820F1-206B-43C5-AD32-B66C5F4316C4}"/>
            </a:ext>
          </a:extLst>
        </xdr:cNvPr>
        <xdr:cNvSpPr txBox="1"/>
      </xdr:nvSpPr>
      <xdr:spPr>
        <a:xfrm>
          <a:off x="6672795" y="106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7921</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161DBBCD-1859-4E4D-9FF6-CB44B429AEC9}"/>
            </a:ext>
          </a:extLst>
        </xdr:cNvPr>
        <xdr:cNvSpPr txBox="1"/>
      </xdr:nvSpPr>
      <xdr:spPr>
        <a:xfrm>
          <a:off x="9327095" y="102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163802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85E7A97-D4EF-4F15-B8E7-5F696FE3B262}"/>
            </a:ext>
          </a:extLst>
        </xdr:cNvPr>
        <xdr:cNvSpPr txBox="1"/>
      </xdr:nvSpPr>
      <xdr:spPr>
        <a:xfrm>
          <a:off x="8450795" y="1062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3114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94FFB78C-D73D-426B-B741-70F2C9406CA2}"/>
            </a:ext>
          </a:extLst>
        </xdr:cNvPr>
        <xdr:cNvSpPr txBox="1"/>
      </xdr:nvSpPr>
      <xdr:spPr>
        <a:xfrm>
          <a:off x="7561795" y="106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39085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067562E-3C4F-4ECA-BDFF-B202E92ADB0D}"/>
            </a:ext>
          </a:extLst>
        </xdr:cNvPr>
        <xdr:cNvSpPr txBox="1"/>
      </xdr:nvSpPr>
      <xdr:spPr>
        <a:xfrm>
          <a:off x="6672795" y="103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8C2E726A-7838-4FF3-90EB-7E38C9FE5E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9DF298-6CD5-4E9F-97BA-1BE59BD413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890AF85-3C69-4854-A3AF-5262D9F569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C96C8DE-8FD9-4ADF-91F5-1FAEBF29B1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A47048E-7AE9-4D73-8C99-02390B7D65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8D94337C-0615-4168-9254-1E5F2AB4F1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104408C-091D-42D8-96FE-E074DDB3C1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752197A-4E36-4B05-BF68-033ABF44E6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CF48040E-B842-4D8C-B498-4AEC3CC61F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C4E409D-EAA1-4F99-AE04-AF5A15B21B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95BD4D9-60CD-448B-B540-19A44B328A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FD0A5254-1240-492B-8F24-0F0AF30EE0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51142B0-02E4-492B-8E96-9A78E98ED7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D55E102-7D72-4913-AE91-0C8A386233A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BEDA0C2-E377-4CDC-BD4A-89714FB58E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0918A1A-8728-47F9-A354-1688E51837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A1F9DA5-D3B1-4F38-81AC-AA629EF4F3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4CEA78D-4425-4BDA-9A17-0ABF94F26D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F77F3D7C-3324-44A8-AAA2-2DF802D6B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5D1F098-B2EC-4D75-9DF1-DDAE8C4B1A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F4FBFFF3-AB3F-4648-8698-1835A973410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5339B1A-B92B-42DF-8CBE-8B607EFABF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7C36C80-55F2-48C4-84FA-BF545D2AC0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99B1D5F-419A-4BD5-98D8-FC9E1DE7D6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27FCD80B-56A8-45F1-890D-EA591CA44374}"/>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62AC7CD7-1F3C-49FD-AD7E-36B0D7A7E3B8}"/>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9F6E3063-076C-454E-BB16-EDB5DDA74EE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FB20AD4-19E0-40AB-9813-AB6ED3D1866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4D8649F9-ECED-4905-8138-6AC5161E2F01}"/>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6B9E236-7B19-4F18-9052-5139CCA83033}"/>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F09E6ADE-F7AC-40FB-864D-C53E3CF35856}"/>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80BA8279-C156-4327-82CE-BA85A48AE8ED}"/>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300" name="フローチャート: 判断 299">
          <a:extLst>
            <a:ext uri="{FF2B5EF4-FFF2-40B4-BE49-F238E27FC236}">
              <a16:creationId xmlns:a16="http://schemas.microsoft.com/office/drawing/2014/main" id="{8459D798-BD69-4A11-94E5-BB9A37E8E91D}"/>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01" name="フローチャート: 判断 300">
          <a:extLst>
            <a:ext uri="{FF2B5EF4-FFF2-40B4-BE49-F238E27FC236}">
              <a16:creationId xmlns:a16="http://schemas.microsoft.com/office/drawing/2014/main" id="{C81DAD88-5E01-402B-8447-7D0868830846}"/>
            </a:ext>
          </a:extLst>
        </xdr:cNvPr>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302" name="フローチャート: 判断 301">
          <a:extLst>
            <a:ext uri="{FF2B5EF4-FFF2-40B4-BE49-F238E27FC236}">
              <a16:creationId xmlns:a16="http://schemas.microsoft.com/office/drawing/2014/main" id="{1598E7BB-6B4C-416B-A3D0-8436A6E2D76C}"/>
            </a:ext>
          </a:extLst>
        </xdr:cNvPr>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178583-BA3A-46D8-8D5F-3F3171467E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887296-5BC6-44DD-A572-60E783C3F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A39B148-9B26-48C5-ADDF-0C736C9E07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D915777-6F9E-4BD9-A00B-1E1B4A56E4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EC0CE6C-F114-4D7F-815A-60988C438D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8" name="楕円 307">
          <a:extLst>
            <a:ext uri="{FF2B5EF4-FFF2-40B4-BE49-F238E27FC236}">
              <a16:creationId xmlns:a16="http://schemas.microsoft.com/office/drawing/2014/main" id="{4B4362B9-0300-4572-B032-CB56C7819E5A}"/>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731C896-EAFA-45A7-B27B-A2440E017992}"/>
            </a:ext>
          </a:extLst>
        </xdr:cNvPr>
        <xdr:cNvSpPr txBox="1"/>
      </xdr:nvSpPr>
      <xdr:spPr>
        <a:xfrm>
          <a:off x="4673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10" name="楕円 309">
          <a:extLst>
            <a:ext uri="{FF2B5EF4-FFF2-40B4-BE49-F238E27FC236}">
              <a16:creationId xmlns:a16="http://schemas.microsoft.com/office/drawing/2014/main" id="{F4D44598-C210-4D79-B0BC-8C3D241E1ABD}"/>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129539</xdr:rowOff>
    </xdr:to>
    <xdr:cxnSp macro="">
      <xdr:nvCxnSpPr>
        <xdr:cNvPr id="311" name="直線コネクタ 310">
          <a:extLst>
            <a:ext uri="{FF2B5EF4-FFF2-40B4-BE49-F238E27FC236}">
              <a16:creationId xmlns:a16="http://schemas.microsoft.com/office/drawing/2014/main" id="{434D5920-4BA7-4ED1-81D4-3F628CC8EDFA}"/>
            </a:ext>
          </a:extLst>
        </xdr:cNvPr>
        <xdr:cNvCxnSpPr/>
      </xdr:nvCxnSpPr>
      <xdr:spPr>
        <a:xfrm>
          <a:off x="3797300" y="14691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52070</xdr:rowOff>
    </xdr:from>
    <xdr:to>
      <xdr:col>15</xdr:col>
      <xdr:colOff>101600</xdr:colOff>
      <xdr:row>85</xdr:row>
      <xdr:rowOff>153670</xdr:rowOff>
    </xdr:to>
    <xdr:sp macro="" textlink="">
      <xdr:nvSpPr>
        <xdr:cNvPr id="312" name="楕円 311">
          <a:extLst>
            <a:ext uri="{FF2B5EF4-FFF2-40B4-BE49-F238E27FC236}">
              <a16:creationId xmlns:a16="http://schemas.microsoft.com/office/drawing/2014/main" id="{F323E143-9AE1-4C54-8893-B0DE92F8F365}"/>
            </a:ext>
          </a:extLst>
        </xdr:cNvPr>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118111</xdr:rowOff>
    </xdr:to>
    <xdr:cxnSp macro="">
      <xdr:nvCxnSpPr>
        <xdr:cNvPr id="313" name="直線コネクタ 312">
          <a:extLst>
            <a:ext uri="{FF2B5EF4-FFF2-40B4-BE49-F238E27FC236}">
              <a16:creationId xmlns:a16="http://schemas.microsoft.com/office/drawing/2014/main" id="{59AFC15D-20A3-4447-AFC0-9A391D798B5A}"/>
            </a:ext>
          </a:extLst>
        </xdr:cNvPr>
        <xdr:cNvCxnSpPr/>
      </xdr:nvCxnSpPr>
      <xdr:spPr>
        <a:xfrm>
          <a:off x="2908300" y="14676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314" name="楕円 313">
          <a:extLst>
            <a:ext uri="{FF2B5EF4-FFF2-40B4-BE49-F238E27FC236}">
              <a16:creationId xmlns:a16="http://schemas.microsoft.com/office/drawing/2014/main" id="{110EC68F-862A-4065-9C60-9E34F39812AF}"/>
            </a:ext>
          </a:extLst>
        </xdr:cNvPr>
        <xdr:cNvSpPr/>
      </xdr:nvSpPr>
      <xdr:spPr>
        <a:xfrm>
          <a:off x="196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102870</xdr:rowOff>
    </xdr:to>
    <xdr:cxnSp macro="">
      <xdr:nvCxnSpPr>
        <xdr:cNvPr id="315" name="直線コネクタ 314">
          <a:extLst>
            <a:ext uri="{FF2B5EF4-FFF2-40B4-BE49-F238E27FC236}">
              <a16:creationId xmlns:a16="http://schemas.microsoft.com/office/drawing/2014/main" id="{F61A5558-3E74-4261-990A-33C12094F8BD}"/>
            </a:ext>
          </a:extLst>
        </xdr:cNvPr>
        <xdr:cNvCxnSpPr/>
      </xdr:nvCxnSpPr>
      <xdr:spPr>
        <a:xfrm>
          <a:off x="2019300" y="14662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16" name="楕円 315">
          <a:extLst>
            <a:ext uri="{FF2B5EF4-FFF2-40B4-BE49-F238E27FC236}">
              <a16:creationId xmlns:a16="http://schemas.microsoft.com/office/drawing/2014/main" id="{D4734A01-F829-4721-B1E5-6DD0D05FBEF6}"/>
            </a:ext>
          </a:extLst>
        </xdr:cNvPr>
        <xdr:cNvSpPr/>
      </xdr:nvSpPr>
      <xdr:spPr>
        <a:xfrm>
          <a:off x="107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76200</xdr:rowOff>
    </xdr:from>
    <xdr:to>
      <xdr:col>10</xdr:col>
      <xdr:colOff>114300</xdr:colOff>
      <xdr:row>85</xdr:row>
      <xdr:rowOff>89536</xdr:rowOff>
    </xdr:to>
    <xdr:cxnSp macro="">
      <xdr:nvCxnSpPr>
        <xdr:cNvPr id="317" name="直線コネクタ 316">
          <a:extLst>
            <a:ext uri="{FF2B5EF4-FFF2-40B4-BE49-F238E27FC236}">
              <a16:creationId xmlns:a16="http://schemas.microsoft.com/office/drawing/2014/main" id="{64F8253B-F175-4401-BB84-D4EF18688E58}"/>
            </a:ext>
          </a:extLst>
        </xdr:cNvPr>
        <xdr:cNvCxnSpPr/>
      </xdr:nvCxnSpPr>
      <xdr:spPr>
        <a:xfrm>
          <a:off x="1130300" y="14649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1EF7E076-8A70-43F3-895E-A2F104F85981}"/>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9" name="n_2aveValue【公営住宅】&#10;有形固定資産減価償却率">
          <a:extLst>
            <a:ext uri="{FF2B5EF4-FFF2-40B4-BE49-F238E27FC236}">
              <a16:creationId xmlns:a16="http://schemas.microsoft.com/office/drawing/2014/main" id="{BE8464AF-BBBB-4A79-B94D-1C18B7C02948}"/>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20" name="n_3aveValue【公営住宅】&#10;有形固定資産減価償却率">
          <a:extLst>
            <a:ext uri="{FF2B5EF4-FFF2-40B4-BE49-F238E27FC236}">
              <a16:creationId xmlns:a16="http://schemas.microsoft.com/office/drawing/2014/main" id="{4A1ED98E-1249-46BC-A951-EB83E4C6BF7D}"/>
            </a:ext>
          </a:extLst>
        </xdr:cNvPr>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92897BCC-B25C-4EEC-A431-4601A057741A}"/>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22" name="n_1mainValue【公営住宅】&#10;有形固定資産減価償却率">
          <a:extLst>
            <a:ext uri="{FF2B5EF4-FFF2-40B4-BE49-F238E27FC236}">
              <a16:creationId xmlns:a16="http://schemas.microsoft.com/office/drawing/2014/main" id="{A32A3AEB-AC76-44C3-BF49-59C8607BA129}"/>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23" name="n_2mainValue【公営住宅】&#10;有形固定資産減価償却率">
          <a:extLst>
            <a:ext uri="{FF2B5EF4-FFF2-40B4-BE49-F238E27FC236}">
              <a16:creationId xmlns:a16="http://schemas.microsoft.com/office/drawing/2014/main" id="{FEC7BAD8-C7E1-4F0F-BA94-6EFF78CE4108}"/>
            </a:ext>
          </a:extLst>
        </xdr:cNvPr>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324" name="n_3mainValue【公営住宅】&#10;有形固定資産減価償却率">
          <a:extLst>
            <a:ext uri="{FF2B5EF4-FFF2-40B4-BE49-F238E27FC236}">
              <a16:creationId xmlns:a16="http://schemas.microsoft.com/office/drawing/2014/main" id="{0EA5565F-E74A-4E39-BC16-21A6BB624A04}"/>
            </a:ext>
          </a:extLst>
        </xdr:cNvPr>
        <xdr:cNvSpPr txBox="1"/>
      </xdr:nvSpPr>
      <xdr:spPr>
        <a:xfrm>
          <a:off x="1816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25" name="n_4mainValue【公営住宅】&#10;有形固定資産減価償却率">
          <a:extLst>
            <a:ext uri="{FF2B5EF4-FFF2-40B4-BE49-F238E27FC236}">
              <a16:creationId xmlns:a16="http://schemas.microsoft.com/office/drawing/2014/main" id="{B7D8EDB3-F530-4271-B63A-D05C4D3FA3F0}"/>
            </a:ext>
          </a:extLst>
        </xdr:cNvPr>
        <xdr:cNvSpPr txBox="1"/>
      </xdr:nvSpPr>
      <xdr:spPr>
        <a:xfrm>
          <a:off x="927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E039234-4123-45C0-9417-02890FAE1E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782950B-64DB-48C3-805A-1AAE0A7CEF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F87FC9E-221A-4299-8112-B6434A6448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3915A4D-0F23-4F4A-9E48-929EC3DD37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289A9DA-E8A6-4AD2-966D-40135EE99E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7EC9F34-F125-45FD-AD1A-A9C3D4CDF8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1DEC4AF-E20A-4A32-A62E-737BE0CDBC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9C5610A2-D9EF-4926-AD90-C705E2E965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DCB9DF3-30DF-421D-95C5-8DC13B89ED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DDB5643-8DF6-40C0-B713-D8DD26257B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9288C67-C746-4A32-B7B4-7E8E0DA1F8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7A5C4F7E-39E4-4AC7-9C61-0B94B7F76A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976C1C6-D464-448E-A3A0-9E0E400497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BB18F6-554C-4E45-8ED0-8BAC337F23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909D63B-FEFF-4D06-BA54-1472BE5F3B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F6DF1B7E-A2B7-45FB-B338-C9C204114F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20A407B-9803-422C-8397-2FFF9A2DCE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23FA9F1-EB0B-4101-B59A-4AF160CFEB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46A105C6-6C99-41F0-8536-E542F356DC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4A359350-7C23-4F91-8057-A5020F63D2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7A70073-B91F-4ECF-AD85-A6BC3CC89F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FC091FA-9641-4186-A0D9-A0BB05849F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FF09881-9A92-4B4C-A592-51135C6111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4E4C83CC-BF22-42F1-851E-AA73C740347B}"/>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C45F3A3A-ADB4-440D-982C-7DE8F5D3F87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96DA1E6B-5E14-4C0D-834E-4405BCA9BF7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5E1FD720-3CC7-425C-9AA2-1B9D5A3AC1D9}"/>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FB18E01-E6D9-4469-830D-BB36D927EC2E}"/>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9675B759-40E9-4F8F-8E20-FC52D419A19D}"/>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F51EBE7E-B582-4258-9224-4E3E09F39564}"/>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B998BF5-5936-4F1D-814A-876E4BE502F4}"/>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57" name="フローチャート: 判断 356">
          <a:extLst>
            <a:ext uri="{FF2B5EF4-FFF2-40B4-BE49-F238E27FC236}">
              <a16:creationId xmlns:a16="http://schemas.microsoft.com/office/drawing/2014/main" id="{FBBF1E4D-683B-45ED-A9B8-F5144D46F3A3}"/>
            </a:ext>
          </a:extLst>
        </xdr:cNvPr>
        <xdr:cNvSpPr/>
      </xdr:nvSpPr>
      <xdr:spPr>
        <a:xfrm>
          <a:off x="8699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8" name="フローチャート: 判断 357">
          <a:extLst>
            <a:ext uri="{FF2B5EF4-FFF2-40B4-BE49-F238E27FC236}">
              <a16:creationId xmlns:a16="http://schemas.microsoft.com/office/drawing/2014/main" id="{404ADC7F-4C15-4DF0-83C0-75DCDA39582A}"/>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85598</xdr:rowOff>
    </xdr:from>
    <xdr:to>
      <xdr:col>36</xdr:col>
      <xdr:colOff>165100</xdr:colOff>
      <xdr:row>85</xdr:row>
      <xdr:rowOff>15748</xdr:rowOff>
    </xdr:to>
    <xdr:sp macro="" textlink="">
      <xdr:nvSpPr>
        <xdr:cNvPr id="359" name="フローチャート: 判断 358">
          <a:extLst>
            <a:ext uri="{FF2B5EF4-FFF2-40B4-BE49-F238E27FC236}">
              <a16:creationId xmlns:a16="http://schemas.microsoft.com/office/drawing/2014/main" id="{924E554A-59C3-453A-9E27-6F154B66947E}"/>
            </a:ext>
          </a:extLst>
        </xdr:cNvPr>
        <xdr:cNvSpPr/>
      </xdr:nvSpPr>
      <xdr:spPr>
        <a:xfrm>
          <a:off x="6921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0082BA0-5CD6-496A-8390-092F4EB01E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C55C84-3866-473F-9008-7310EAA13D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6443DAD-0576-4D64-AD96-E133F0E7B4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0FC8DB0-1473-4BAB-ABF7-5D3EDCE948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749665-A19C-4050-8E23-33F1A5FF3E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5" name="楕円 364">
          <a:extLst>
            <a:ext uri="{FF2B5EF4-FFF2-40B4-BE49-F238E27FC236}">
              <a16:creationId xmlns:a16="http://schemas.microsoft.com/office/drawing/2014/main" id="{8FB9A719-C301-496C-AAB1-39F75523A257}"/>
            </a:ext>
          </a:extLst>
        </xdr:cNvPr>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6" name="【公営住宅】&#10;一人当たり面積該当値テキスト">
          <a:extLst>
            <a:ext uri="{FF2B5EF4-FFF2-40B4-BE49-F238E27FC236}">
              <a16:creationId xmlns:a16="http://schemas.microsoft.com/office/drawing/2014/main" id="{1A4E443F-7138-48F2-BCAD-11B8B0F123A8}"/>
            </a:ext>
          </a:extLst>
        </xdr:cNvPr>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7" name="楕円 366">
          <a:extLst>
            <a:ext uri="{FF2B5EF4-FFF2-40B4-BE49-F238E27FC236}">
              <a16:creationId xmlns:a16="http://schemas.microsoft.com/office/drawing/2014/main" id="{1ADE35C7-502C-4A53-A611-1F015C479BA6}"/>
            </a:ext>
          </a:extLst>
        </xdr:cNvPr>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31242</xdr:rowOff>
    </xdr:to>
    <xdr:cxnSp macro="">
      <xdr:nvCxnSpPr>
        <xdr:cNvPr id="368" name="直線コネクタ 367">
          <a:extLst>
            <a:ext uri="{FF2B5EF4-FFF2-40B4-BE49-F238E27FC236}">
              <a16:creationId xmlns:a16="http://schemas.microsoft.com/office/drawing/2014/main" id="{3CC02D59-077D-4665-8C54-9754F6F5E6C8}"/>
            </a:ext>
          </a:extLst>
        </xdr:cNvPr>
        <xdr:cNvCxnSpPr/>
      </xdr:nvCxnSpPr>
      <xdr:spPr>
        <a:xfrm>
          <a:off x="9639300" y="1477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153415</xdr:rowOff>
    </xdr:from>
    <xdr:to>
      <xdr:col>46</xdr:col>
      <xdr:colOff>38100</xdr:colOff>
      <xdr:row>86</xdr:row>
      <xdr:rowOff>83565</xdr:rowOff>
    </xdr:to>
    <xdr:sp macro="" textlink="">
      <xdr:nvSpPr>
        <xdr:cNvPr id="369" name="楕円 368">
          <a:extLst>
            <a:ext uri="{FF2B5EF4-FFF2-40B4-BE49-F238E27FC236}">
              <a16:creationId xmlns:a16="http://schemas.microsoft.com/office/drawing/2014/main" id="{79C142B9-D419-460B-A6E4-3D8DC9F5A6E0}"/>
            </a:ext>
          </a:extLst>
        </xdr:cNvPr>
        <xdr:cNvSpPr/>
      </xdr:nvSpPr>
      <xdr:spPr>
        <a:xfrm>
          <a:off x="8699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32765</xdr:rowOff>
    </xdr:to>
    <xdr:cxnSp macro="">
      <xdr:nvCxnSpPr>
        <xdr:cNvPr id="370" name="直線コネクタ 369">
          <a:extLst>
            <a:ext uri="{FF2B5EF4-FFF2-40B4-BE49-F238E27FC236}">
              <a16:creationId xmlns:a16="http://schemas.microsoft.com/office/drawing/2014/main" id="{C854AEF8-2301-4D84-A813-2F3E5D192FE1}"/>
            </a:ext>
          </a:extLst>
        </xdr:cNvPr>
        <xdr:cNvCxnSpPr/>
      </xdr:nvCxnSpPr>
      <xdr:spPr>
        <a:xfrm flipV="1">
          <a:off x="8750300" y="14775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71" name="楕円 370">
          <a:extLst>
            <a:ext uri="{FF2B5EF4-FFF2-40B4-BE49-F238E27FC236}">
              <a16:creationId xmlns:a16="http://schemas.microsoft.com/office/drawing/2014/main" id="{91F1459B-0F95-45DD-AFEF-2DAA0A288E78}"/>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32765</xdr:rowOff>
    </xdr:from>
    <xdr:to>
      <xdr:col>45</xdr:col>
      <xdr:colOff>177800</xdr:colOff>
      <xdr:row>86</xdr:row>
      <xdr:rowOff>34289</xdr:rowOff>
    </xdr:to>
    <xdr:cxnSp macro="">
      <xdr:nvCxnSpPr>
        <xdr:cNvPr id="372" name="直線コネクタ 371">
          <a:extLst>
            <a:ext uri="{FF2B5EF4-FFF2-40B4-BE49-F238E27FC236}">
              <a16:creationId xmlns:a16="http://schemas.microsoft.com/office/drawing/2014/main" id="{5C38D66D-35F3-49C6-98EE-90E395225E32}"/>
            </a:ext>
          </a:extLst>
        </xdr:cNvPr>
        <xdr:cNvCxnSpPr/>
      </xdr:nvCxnSpPr>
      <xdr:spPr>
        <a:xfrm flipV="1">
          <a:off x="7861300" y="1477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73" name="楕円 372">
          <a:extLst>
            <a:ext uri="{FF2B5EF4-FFF2-40B4-BE49-F238E27FC236}">
              <a16:creationId xmlns:a16="http://schemas.microsoft.com/office/drawing/2014/main" id="{4C3E7CFA-AE35-4234-BE36-DDF3C111EEE6}"/>
            </a:ext>
          </a:extLst>
        </xdr:cNvPr>
        <xdr:cNvSpPr/>
      </xdr:nvSpPr>
      <xdr:spPr>
        <a:xfrm>
          <a:off x="692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35813</xdr:rowOff>
    </xdr:to>
    <xdr:cxnSp macro="">
      <xdr:nvCxnSpPr>
        <xdr:cNvPr id="374" name="直線コネクタ 373">
          <a:extLst>
            <a:ext uri="{FF2B5EF4-FFF2-40B4-BE49-F238E27FC236}">
              <a16:creationId xmlns:a16="http://schemas.microsoft.com/office/drawing/2014/main" id="{56416CF8-9B9E-4169-AA29-82A1307C6EED}"/>
            </a:ext>
          </a:extLst>
        </xdr:cNvPr>
        <xdr:cNvCxnSpPr/>
      </xdr:nvCxnSpPr>
      <xdr:spPr>
        <a:xfrm flipV="1">
          <a:off x="6972300" y="147789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B9FC8639-27FE-45B0-88E2-1DABCDAAB857}"/>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169435</xdr:rowOff>
    </xdr:from>
    <xdr:ext cx="469744" cy="259045"/>
    <xdr:sp macro="" textlink="">
      <xdr:nvSpPr>
        <xdr:cNvPr id="376" name="n_2aveValue【公営住宅】&#10;一人当たり面積">
          <a:extLst>
            <a:ext uri="{FF2B5EF4-FFF2-40B4-BE49-F238E27FC236}">
              <a16:creationId xmlns:a16="http://schemas.microsoft.com/office/drawing/2014/main" id="{59DF9DDC-ADF6-40BF-B496-D9752AC40926}"/>
            </a:ext>
          </a:extLst>
        </xdr:cNvPr>
        <xdr:cNvSpPr txBox="1"/>
      </xdr:nvSpPr>
      <xdr:spPr>
        <a:xfrm>
          <a:off x="8515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7" name="n_3aveValue【公営住宅】&#10;一人当たり面積">
          <a:extLst>
            <a:ext uri="{FF2B5EF4-FFF2-40B4-BE49-F238E27FC236}">
              <a16:creationId xmlns:a16="http://schemas.microsoft.com/office/drawing/2014/main" id="{02759E5E-EA15-425B-B901-32F5E54A1B64}"/>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32275</xdr:rowOff>
    </xdr:from>
    <xdr:ext cx="469744" cy="259045"/>
    <xdr:sp macro="" textlink="">
      <xdr:nvSpPr>
        <xdr:cNvPr id="378" name="n_4aveValue【公営住宅】&#10;一人当たり面積">
          <a:extLst>
            <a:ext uri="{FF2B5EF4-FFF2-40B4-BE49-F238E27FC236}">
              <a16:creationId xmlns:a16="http://schemas.microsoft.com/office/drawing/2014/main" id="{AC90ECA4-8644-483B-BF90-0FAC9F3CAA42}"/>
            </a:ext>
          </a:extLst>
        </xdr:cNvPr>
        <xdr:cNvSpPr txBox="1"/>
      </xdr:nvSpPr>
      <xdr:spPr>
        <a:xfrm>
          <a:off x="6737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9" name="n_1mainValue【公営住宅】&#10;一人当たり面積">
          <a:extLst>
            <a:ext uri="{FF2B5EF4-FFF2-40B4-BE49-F238E27FC236}">
              <a16:creationId xmlns:a16="http://schemas.microsoft.com/office/drawing/2014/main" id="{2A211BA0-81F8-4AFF-8CFA-A6542551728A}"/>
            </a:ext>
          </a:extLst>
        </xdr:cNvPr>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74692</xdr:rowOff>
    </xdr:from>
    <xdr:ext cx="469744" cy="259045"/>
    <xdr:sp macro="" textlink="">
      <xdr:nvSpPr>
        <xdr:cNvPr id="380" name="n_2mainValue【公営住宅】&#10;一人当たり面積">
          <a:extLst>
            <a:ext uri="{FF2B5EF4-FFF2-40B4-BE49-F238E27FC236}">
              <a16:creationId xmlns:a16="http://schemas.microsoft.com/office/drawing/2014/main" id="{CCA16A3F-95F7-4B5B-867E-E7F806633E20}"/>
            </a:ext>
          </a:extLst>
        </xdr:cNvPr>
        <xdr:cNvSpPr txBox="1"/>
      </xdr:nvSpPr>
      <xdr:spPr>
        <a:xfrm>
          <a:off x="8515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81" name="n_3mainValue【公営住宅】&#10;一人当たり面積">
          <a:extLst>
            <a:ext uri="{FF2B5EF4-FFF2-40B4-BE49-F238E27FC236}">
              <a16:creationId xmlns:a16="http://schemas.microsoft.com/office/drawing/2014/main" id="{1D6B78E3-86DD-4348-920C-4B8DA0D81098}"/>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82" name="n_4mainValue【公営住宅】&#10;一人当たり面積">
          <a:extLst>
            <a:ext uri="{FF2B5EF4-FFF2-40B4-BE49-F238E27FC236}">
              <a16:creationId xmlns:a16="http://schemas.microsoft.com/office/drawing/2014/main" id="{346AF0AF-7316-438A-91B8-74765BBC95E0}"/>
            </a:ext>
          </a:extLst>
        </xdr:cNvPr>
        <xdr:cNvSpPr txBox="1"/>
      </xdr:nvSpPr>
      <xdr:spPr>
        <a:xfrm>
          <a:off x="6737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FFC0888-29FB-4DD9-B547-71EAC20708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A67508B-9461-41D5-907D-5B4AA57B88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32364A9-74B4-45FC-A11C-54C52CC2F5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A75A329-1B70-4186-9C88-923E5656F0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A0FDD1A-C3C5-4167-AD53-B4A5328B6C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95EECD7-49DC-4373-BB65-D5F5BB89D6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28AFCD9-3195-4B89-A4DD-F097AFBCFC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E179E7B-6513-44B2-896B-E6F87C2EA8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E3BA864-D241-435A-B579-224C90FBB6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340C6FD-6A16-4B2D-95EA-E41F227FF2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3564FEC9-F59C-432A-9C55-2184A1997F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B8694FA-B197-4924-9784-5A07432181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FFEC2C2-26EF-46A3-A486-599E8A4A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7037CEE-18BE-4055-A3AE-0ABE30B0FE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6D63B0D-4BE0-4CB1-959F-96174862A4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00B4D4D-D382-4E0D-BADA-75BA88A33A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099EAF6-50E1-4FD6-A6E1-76B9885F63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2258C10-CCB6-4FE9-A8C6-C1645BD66D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510B73B-72A2-4C4B-80C5-6271CCC3AD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6FF19490-4315-4A31-B3A6-B0AC87971A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7D5A1A7-E25F-477C-B8EA-C55DBBDE60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D10B6A4-4542-4175-B9F4-3CEE8453BF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DEC0CED-58A6-423D-8318-97E6FC87DC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E88986D-F885-49DD-946C-21E8BEDDA5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7D058D0-A61B-445F-B759-72118A27F3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D5B8071-3143-4760-BDB3-E966A4EDDF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19C6820E-A6EC-45BB-809A-9947216A90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2C89B8E9-1CEA-4A83-8876-3EA76A46C7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EB87E4C-5ED1-41AE-9BF4-4E5F3D1D7D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00046B3-9185-4802-ACCD-745B81F806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B9AAA04C-97B8-4AC5-A610-08A92205EA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341B9589-7669-4750-A56E-252D8F51A2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9D6F6D8-E4D7-4F94-8A0E-581FE2F96A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5500D84C-5D41-4D16-96FA-6D515A7036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B0362DF3-85A8-487C-A3DF-D7D4301E55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3353988-F739-4AA5-A4B5-5E84CFA633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ABB8780-656B-4D13-AC44-22F95C1C194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AF711FA-AF69-4E23-840D-9FFF95447F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F0CF5D20-1078-42CB-ACBA-90B47921DB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E25E797A-C49A-4475-BE62-A15DA53A52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BEE34DC3-34B4-448F-9F9F-F3544DFC814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2679C899-72A0-4352-8780-3B027E8291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915366CF-084F-4C78-AC99-A1065E117A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368FDBDF-EEE0-4B0A-8EF4-996F107CB746}"/>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2BC6B123-0FEB-4D41-9F33-F966766DFCC8}"/>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DCF7D9F-73A6-4A19-8B7D-8D52A8DB9902}"/>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E8E00FAE-B31F-449B-A052-FC0986A12207}"/>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57BFFFBA-BA5B-4C08-A561-47997758A0BB}"/>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1" name="フローチャート: 判断 430">
          <a:extLst>
            <a:ext uri="{FF2B5EF4-FFF2-40B4-BE49-F238E27FC236}">
              <a16:creationId xmlns:a16="http://schemas.microsoft.com/office/drawing/2014/main" id="{47C3D37D-22D1-4231-B903-92E4731A7E4A}"/>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141605</xdr:rowOff>
    </xdr:from>
    <xdr:to>
      <xdr:col>72</xdr:col>
      <xdr:colOff>38100</xdr:colOff>
      <xdr:row>37</xdr:row>
      <xdr:rowOff>71755</xdr:rowOff>
    </xdr:to>
    <xdr:sp macro="" textlink="">
      <xdr:nvSpPr>
        <xdr:cNvPr id="432" name="フローチャート: 判断 431">
          <a:extLst>
            <a:ext uri="{FF2B5EF4-FFF2-40B4-BE49-F238E27FC236}">
              <a16:creationId xmlns:a16="http://schemas.microsoft.com/office/drawing/2014/main" id="{6ABB7FB3-5786-4994-BBD8-F63D309ADC27}"/>
            </a:ext>
          </a:extLst>
        </xdr:cNvPr>
        <xdr:cNvSpPr/>
      </xdr:nvSpPr>
      <xdr:spPr>
        <a:xfrm>
          <a:off x="13652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3" name="フローチャート: 判断 432">
          <a:extLst>
            <a:ext uri="{FF2B5EF4-FFF2-40B4-BE49-F238E27FC236}">
              <a16:creationId xmlns:a16="http://schemas.microsoft.com/office/drawing/2014/main" id="{970D046B-B772-43D5-8500-4C88642EAC03}"/>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7121EDA-0BF5-4020-9926-50A8737DC0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483EA6D-376C-4D10-AB72-0A6328976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97FE669-4F4F-4B0F-AB9F-D76DB1505D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0FD20F9-9ECA-402C-B753-03E20913E2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18CA3F2-87F5-447B-9C2C-5DB720F81B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67310</xdr:rowOff>
    </xdr:from>
    <xdr:to>
      <xdr:col>85</xdr:col>
      <xdr:colOff>177800</xdr:colOff>
      <xdr:row>41</xdr:row>
      <xdr:rowOff>168910</xdr:rowOff>
    </xdr:to>
    <xdr:sp macro="" textlink="">
      <xdr:nvSpPr>
        <xdr:cNvPr id="439" name="楕円 438">
          <a:extLst>
            <a:ext uri="{FF2B5EF4-FFF2-40B4-BE49-F238E27FC236}">
              <a16:creationId xmlns:a16="http://schemas.microsoft.com/office/drawing/2014/main" id="{6F621319-000C-4E05-BB43-9BFC3C46E200}"/>
            </a:ext>
          </a:extLst>
        </xdr:cNvPr>
        <xdr:cNvSpPr/>
      </xdr:nvSpPr>
      <xdr:spPr>
        <a:xfrm>
          <a:off x="16268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153687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53CF7AF-7D3A-411A-959C-61726DA495C6}"/>
            </a:ext>
          </a:extLst>
        </xdr:cNvPr>
        <xdr:cNvSpPr txBox="1"/>
      </xdr:nvSpPr>
      <xdr:spPr>
        <a:xfrm>
          <a:off x="16357600" y="701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41" name="楕円 440">
          <a:extLst>
            <a:ext uri="{FF2B5EF4-FFF2-40B4-BE49-F238E27FC236}">
              <a16:creationId xmlns:a16="http://schemas.microsoft.com/office/drawing/2014/main" id="{83270C39-7489-4C84-A523-6DEDF5B59A74}"/>
            </a:ext>
          </a:extLst>
        </xdr:cNvPr>
        <xdr:cNvSpPr/>
      </xdr:nvSpPr>
      <xdr:spPr>
        <a:xfrm>
          <a:off x="1543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83820</xdr:rowOff>
    </xdr:from>
    <xdr:to>
      <xdr:col>85</xdr:col>
      <xdr:colOff>127000</xdr:colOff>
      <xdr:row>41</xdr:row>
      <xdr:rowOff>118110</xdr:rowOff>
    </xdr:to>
    <xdr:cxnSp macro="">
      <xdr:nvCxnSpPr>
        <xdr:cNvPr id="442" name="直線コネクタ 441">
          <a:extLst>
            <a:ext uri="{FF2B5EF4-FFF2-40B4-BE49-F238E27FC236}">
              <a16:creationId xmlns:a16="http://schemas.microsoft.com/office/drawing/2014/main" id="{7E8A24F3-85A9-406D-9825-EA3DCBEEB4AC}"/>
            </a:ext>
          </a:extLst>
        </xdr:cNvPr>
        <xdr:cNvCxnSpPr/>
      </xdr:nvCxnSpPr>
      <xdr:spPr>
        <a:xfrm>
          <a:off x="15481300" y="7113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xdr:rowOff>
    </xdr:from>
    <xdr:to>
      <xdr:col>76</xdr:col>
      <xdr:colOff>165100</xdr:colOff>
      <xdr:row>41</xdr:row>
      <xdr:rowOff>111760</xdr:rowOff>
    </xdr:to>
    <xdr:sp macro="" textlink="">
      <xdr:nvSpPr>
        <xdr:cNvPr id="443" name="楕円 442">
          <a:extLst>
            <a:ext uri="{FF2B5EF4-FFF2-40B4-BE49-F238E27FC236}">
              <a16:creationId xmlns:a16="http://schemas.microsoft.com/office/drawing/2014/main" id="{30B0E26C-F19B-4D00-B318-3FBB2D77E2C1}"/>
            </a:ext>
          </a:extLst>
        </xdr:cNvPr>
        <xdr:cNvSpPr/>
      </xdr:nvSpPr>
      <xdr:spPr>
        <a:xfrm>
          <a:off x="1454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60960</xdr:rowOff>
    </xdr:from>
    <xdr:to>
      <xdr:col>81</xdr:col>
      <xdr:colOff>50800</xdr:colOff>
      <xdr:row>41</xdr:row>
      <xdr:rowOff>83820</xdr:rowOff>
    </xdr:to>
    <xdr:cxnSp macro="">
      <xdr:nvCxnSpPr>
        <xdr:cNvPr id="444" name="直線コネクタ 443">
          <a:extLst>
            <a:ext uri="{FF2B5EF4-FFF2-40B4-BE49-F238E27FC236}">
              <a16:creationId xmlns:a16="http://schemas.microsoft.com/office/drawing/2014/main" id="{FC54DCC0-D073-4A59-854B-13ECD9F4BC69}"/>
            </a:ext>
          </a:extLst>
        </xdr:cNvPr>
        <xdr:cNvCxnSpPr/>
      </xdr:nvCxnSpPr>
      <xdr:spPr>
        <a:xfrm>
          <a:off x="14592300" y="7090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147320</xdr:rowOff>
    </xdr:from>
    <xdr:to>
      <xdr:col>72</xdr:col>
      <xdr:colOff>38100</xdr:colOff>
      <xdr:row>41</xdr:row>
      <xdr:rowOff>77470</xdr:rowOff>
    </xdr:to>
    <xdr:sp macro="" textlink="">
      <xdr:nvSpPr>
        <xdr:cNvPr id="445" name="楕円 444">
          <a:extLst>
            <a:ext uri="{FF2B5EF4-FFF2-40B4-BE49-F238E27FC236}">
              <a16:creationId xmlns:a16="http://schemas.microsoft.com/office/drawing/2014/main" id="{BF39BC89-4D5E-466C-8BDA-39DAD3A3D093}"/>
            </a:ext>
          </a:extLst>
        </xdr:cNvPr>
        <xdr:cNvSpPr/>
      </xdr:nvSpPr>
      <xdr:spPr>
        <a:xfrm>
          <a:off x="1365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26670</xdr:rowOff>
    </xdr:from>
    <xdr:to>
      <xdr:col>76</xdr:col>
      <xdr:colOff>114300</xdr:colOff>
      <xdr:row>41</xdr:row>
      <xdr:rowOff>60960</xdr:rowOff>
    </xdr:to>
    <xdr:cxnSp macro="">
      <xdr:nvCxnSpPr>
        <xdr:cNvPr id="446" name="直線コネクタ 445">
          <a:extLst>
            <a:ext uri="{FF2B5EF4-FFF2-40B4-BE49-F238E27FC236}">
              <a16:creationId xmlns:a16="http://schemas.microsoft.com/office/drawing/2014/main" id="{C5E87FCB-E18A-4CF3-8E0B-10694527DE6B}"/>
            </a:ext>
          </a:extLst>
        </xdr:cNvPr>
        <xdr:cNvCxnSpPr/>
      </xdr:nvCxnSpPr>
      <xdr:spPr>
        <a:xfrm>
          <a:off x="13703300" y="7056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113030</xdr:rowOff>
    </xdr:from>
    <xdr:to>
      <xdr:col>67</xdr:col>
      <xdr:colOff>101600</xdr:colOff>
      <xdr:row>41</xdr:row>
      <xdr:rowOff>43180</xdr:rowOff>
    </xdr:to>
    <xdr:sp macro="" textlink="">
      <xdr:nvSpPr>
        <xdr:cNvPr id="447" name="楕円 446">
          <a:extLst>
            <a:ext uri="{FF2B5EF4-FFF2-40B4-BE49-F238E27FC236}">
              <a16:creationId xmlns:a16="http://schemas.microsoft.com/office/drawing/2014/main" id="{2AECEC70-F590-4DFD-8F74-685ED84F5343}"/>
            </a:ext>
          </a:extLst>
        </xdr:cNvPr>
        <xdr:cNvSpPr/>
      </xdr:nvSpPr>
      <xdr:spPr>
        <a:xfrm>
          <a:off x="1276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163830</xdr:rowOff>
    </xdr:from>
    <xdr:to>
      <xdr:col>71</xdr:col>
      <xdr:colOff>177800</xdr:colOff>
      <xdr:row>41</xdr:row>
      <xdr:rowOff>26670</xdr:rowOff>
    </xdr:to>
    <xdr:cxnSp macro="">
      <xdr:nvCxnSpPr>
        <xdr:cNvPr id="448" name="直線コネクタ 447">
          <a:extLst>
            <a:ext uri="{FF2B5EF4-FFF2-40B4-BE49-F238E27FC236}">
              <a16:creationId xmlns:a16="http://schemas.microsoft.com/office/drawing/2014/main" id="{9635D27E-CFE0-4CD6-AD87-34ED9A7C21CA}"/>
            </a:ext>
          </a:extLst>
        </xdr:cNvPr>
        <xdr:cNvCxnSpPr/>
      </xdr:nvCxnSpPr>
      <xdr:spPr>
        <a:xfrm>
          <a:off x="12814300" y="7021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A2C1F4BF-C28F-4249-8DFA-678EEC0D14B6}"/>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9CF3AD-A8D9-4AE4-87DC-0D0C4992E7F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88282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83FFA5C-BC2E-4134-B500-B99267010C03}"/>
            </a:ext>
          </a:extLst>
        </xdr:cNvPr>
        <xdr:cNvSpPr txBox="1"/>
      </xdr:nvSpPr>
      <xdr:spPr>
        <a:xfrm>
          <a:off x="13500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3C208350-A261-4105-9217-D048BC9554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7AEFC67-1652-4E90-8033-7500241C0CC8}"/>
            </a:ext>
          </a:extLst>
        </xdr:cNvPr>
        <xdr:cNvSpPr txBox="1"/>
      </xdr:nvSpPr>
      <xdr:spPr>
        <a:xfrm>
          <a:off x="15266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102887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56B1FCFE-05E1-4CFB-9D30-854298EAFFE2}"/>
            </a:ext>
          </a:extLst>
        </xdr:cNvPr>
        <xdr:cNvSpPr txBox="1"/>
      </xdr:nvSpPr>
      <xdr:spPr>
        <a:xfrm>
          <a:off x="14389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68597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A9639A07-E00F-43EE-9A31-0F3A1859BB12}"/>
            </a:ext>
          </a:extLst>
        </xdr:cNvPr>
        <xdr:cNvSpPr txBox="1"/>
      </xdr:nvSpPr>
      <xdr:spPr>
        <a:xfrm>
          <a:off x="13500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34307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88A57B25-9CE3-46F9-BA23-32A3F6955BC9}"/>
            </a:ext>
          </a:extLst>
        </xdr:cNvPr>
        <xdr:cNvSpPr txBox="1"/>
      </xdr:nvSpPr>
      <xdr:spPr>
        <a:xfrm>
          <a:off x="12611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25D976BF-0C60-4FA6-B960-4E74F7DD8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B43C6127-E645-4FF6-BE65-AB4DFE49CB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7953DD5-4A5A-42E8-9B41-E1C9ACE588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CF8E142-3ECB-42F9-886B-5A94F8B8C4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E56C150-5705-43A1-B6BE-A29F28A120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BC35D76-8A8F-45D5-9514-D8C15431E1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F25A642-4752-444C-BDC3-30846C7C8B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9629F546-0768-4141-B72F-35FE1F3643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6834C8EC-69C3-4519-A9F3-91CB0D01F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8C05228-CDDF-46B9-8107-8721EA73DE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33E6E223-8BDD-4B32-850E-7916D288A39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4E41AE35-E776-4BF2-B08E-3F01AFE4F34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29D754FB-8551-4DEA-9A0E-0C6E00C8ED4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1BCF7B1-76C0-4FEF-BA8A-DEC33322707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0BF9804-9312-4F8F-AE1A-9930DCEBD7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648EFC0-203C-4933-AABC-04FA379D7F2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6939B9A0-A0B8-4CE6-A516-7A410622E9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83F79FE9-DA27-4C4A-8795-FEF3B9CF2B2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D909208-826B-45DF-A36C-504AFE2AD5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3A7ABD4-926D-4054-8A32-2BBF72E2A0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38C9CB3-3893-45FE-A33F-C1C9087218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2790D7CC-D3B1-4EB5-AD2F-F8CED2B279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5BC5C6E2-B1E9-49A4-98D6-E4DA04423A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7053BA40-6529-4E99-8E8A-B2DC83AE3429}"/>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FE365F8-8957-4D98-9F2F-EA1862D72888}"/>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551ECC1C-0BA2-48C4-90A8-1136E2FF8FCF}"/>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A9BCE40-9033-4AEE-A639-F42DC6AB5E9D}"/>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FA0DD675-8CE0-480A-994D-A2A6F800F129}"/>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B9038B14-F1B9-440C-93A6-CB7C7EADD089}"/>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E6794684-A380-4776-A4B7-7BA5070D4B66}"/>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C9287FF0-F905-41C3-86FC-2E2721AEA70A}"/>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488" name="フローチャート: 判断 487">
          <a:extLst>
            <a:ext uri="{FF2B5EF4-FFF2-40B4-BE49-F238E27FC236}">
              <a16:creationId xmlns:a16="http://schemas.microsoft.com/office/drawing/2014/main" id="{C82BD344-EDC5-465A-BB86-99DA7B1650C5}"/>
            </a:ext>
          </a:extLst>
        </xdr:cNvPr>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89" name="フローチャート: 判断 488">
          <a:extLst>
            <a:ext uri="{FF2B5EF4-FFF2-40B4-BE49-F238E27FC236}">
              <a16:creationId xmlns:a16="http://schemas.microsoft.com/office/drawing/2014/main" id="{0E114935-C675-43A8-99B7-DFA0F8EFCF10}"/>
            </a:ext>
          </a:extLst>
        </xdr:cNvPr>
        <xdr:cNvSpPr/>
      </xdr:nvSpPr>
      <xdr:spPr>
        <a:xfrm>
          <a:off x="19494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15875</xdr:rowOff>
    </xdr:from>
    <xdr:to>
      <xdr:col>98</xdr:col>
      <xdr:colOff>38100</xdr:colOff>
      <xdr:row>40</xdr:row>
      <xdr:rowOff>117475</xdr:rowOff>
    </xdr:to>
    <xdr:sp macro="" textlink="">
      <xdr:nvSpPr>
        <xdr:cNvPr id="490" name="フローチャート: 判断 489">
          <a:extLst>
            <a:ext uri="{FF2B5EF4-FFF2-40B4-BE49-F238E27FC236}">
              <a16:creationId xmlns:a16="http://schemas.microsoft.com/office/drawing/2014/main" id="{1C5A05FC-0A16-44EE-8BE9-10CA289B0C6A}"/>
            </a:ext>
          </a:extLst>
        </xdr:cNvPr>
        <xdr:cNvSpPr/>
      </xdr:nvSpPr>
      <xdr:spPr>
        <a:xfrm>
          <a:off x="18605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7CE202F-AE41-40D0-9A43-B0CA151D98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24001E9-AE2C-4440-B5F7-FEB8939499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8F67545-4105-4DBB-90DA-436F33643E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A9F52E5-73EA-4544-8E16-A46CB87215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50DE040-DA1B-4C2C-B721-F7F39CB87E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6" name="楕円 495">
          <a:extLst>
            <a:ext uri="{FF2B5EF4-FFF2-40B4-BE49-F238E27FC236}">
              <a16:creationId xmlns:a16="http://schemas.microsoft.com/office/drawing/2014/main" id="{0702C9F8-7329-4DF1-884B-137D0185A7E3}"/>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216E8A21-2A8D-429A-BEFE-706720D9CCC4}"/>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23495</xdr:rowOff>
    </xdr:from>
    <xdr:to>
      <xdr:col>112</xdr:col>
      <xdr:colOff>38100</xdr:colOff>
      <xdr:row>40</xdr:row>
      <xdr:rowOff>125095</xdr:rowOff>
    </xdr:to>
    <xdr:sp macro="" textlink="">
      <xdr:nvSpPr>
        <xdr:cNvPr id="498" name="楕円 497">
          <a:extLst>
            <a:ext uri="{FF2B5EF4-FFF2-40B4-BE49-F238E27FC236}">
              <a16:creationId xmlns:a16="http://schemas.microsoft.com/office/drawing/2014/main" id="{9E258C11-ADB4-4A9D-9EC7-49E8859CD1D3}"/>
            </a:ext>
          </a:extLst>
        </xdr:cNvPr>
        <xdr:cNvSpPr/>
      </xdr:nvSpPr>
      <xdr:spPr>
        <a:xfrm>
          <a:off x="2127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74295</xdr:rowOff>
    </xdr:to>
    <xdr:cxnSp macro="">
      <xdr:nvCxnSpPr>
        <xdr:cNvPr id="499" name="直線コネクタ 498">
          <a:extLst>
            <a:ext uri="{FF2B5EF4-FFF2-40B4-BE49-F238E27FC236}">
              <a16:creationId xmlns:a16="http://schemas.microsoft.com/office/drawing/2014/main" id="{1BA5AE99-0BDA-4728-9603-509585F58ED5}"/>
            </a:ext>
          </a:extLst>
        </xdr:cNvPr>
        <xdr:cNvCxnSpPr/>
      </xdr:nvCxnSpPr>
      <xdr:spPr>
        <a:xfrm flipV="1">
          <a:off x="21323300" y="692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0" name="楕円 499">
          <a:extLst>
            <a:ext uri="{FF2B5EF4-FFF2-40B4-BE49-F238E27FC236}">
              <a16:creationId xmlns:a16="http://schemas.microsoft.com/office/drawing/2014/main" id="{DB0F6D2D-39BA-4B21-801E-731A908653A9}"/>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74295</xdr:rowOff>
    </xdr:to>
    <xdr:cxnSp macro="">
      <xdr:nvCxnSpPr>
        <xdr:cNvPr id="501" name="直線コネクタ 500">
          <a:extLst>
            <a:ext uri="{FF2B5EF4-FFF2-40B4-BE49-F238E27FC236}">
              <a16:creationId xmlns:a16="http://schemas.microsoft.com/office/drawing/2014/main" id="{231BB52B-DE1F-4608-ADDC-01D7C2FFE3A3}"/>
            </a:ext>
          </a:extLst>
        </xdr:cNvPr>
        <xdr:cNvCxnSpPr/>
      </xdr:nvCxnSpPr>
      <xdr:spPr>
        <a:xfrm>
          <a:off x="20434300" y="6899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02" name="楕円 501">
          <a:extLst>
            <a:ext uri="{FF2B5EF4-FFF2-40B4-BE49-F238E27FC236}">
              <a16:creationId xmlns:a16="http://schemas.microsoft.com/office/drawing/2014/main" id="{1F43DA3B-9D36-478D-8DFC-1B66CB37F5C0}"/>
            </a:ext>
          </a:extLst>
        </xdr:cNvPr>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49530</xdr:rowOff>
    </xdr:to>
    <xdr:cxnSp macro="">
      <xdr:nvCxnSpPr>
        <xdr:cNvPr id="503" name="直線コネクタ 502">
          <a:extLst>
            <a:ext uri="{FF2B5EF4-FFF2-40B4-BE49-F238E27FC236}">
              <a16:creationId xmlns:a16="http://schemas.microsoft.com/office/drawing/2014/main" id="{84C02D1A-171F-4B50-9CEF-20B86B63A68F}"/>
            </a:ext>
          </a:extLst>
        </xdr:cNvPr>
        <xdr:cNvCxnSpPr/>
      </xdr:nvCxnSpPr>
      <xdr:spPr>
        <a:xfrm flipV="1">
          <a:off x="19545300" y="689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04" name="楕円 503">
          <a:extLst>
            <a:ext uri="{FF2B5EF4-FFF2-40B4-BE49-F238E27FC236}">
              <a16:creationId xmlns:a16="http://schemas.microsoft.com/office/drawing/2014/main" id="{DF741E39-C858-4C61-8D27-15AF4FF4C4A4}"/>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57150</xdr:rowOff>
    </xdr:to>
    <xdr:cxnSp macro="">
      <xdr:nvCxnSpPr>
        <xdr:cNvPr id="505" name="直線コネクタ 504">
          <a:extLst>
            <a:ext uri="{FF2B5EF4-FFF2-40B4-BE49-F238E27FC236}">
              <a16:creationId xmlns:a16="http://schemas.microsoft.com/office/drawing/2014/main" id="{8C5A64E5-E9A6-49AA-B563-75A1B04DF4EE}"/>
            </a:ext>
          </a:extLst>
        </xdr:cNvPr>
        <xdr:cNvCxnSpPr/>
      </xdr:nvCxnSpPr>
      <xdr:spPr>
        <a:xfrm flipV="1">
          <a:off x="18656300" y="690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5E63690E-22C9-47DF-85A3-182460B1416A}"/>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100982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B991FAAD-EBC4-42BE-A99C-27B1F4DD006A}"/>
            </a:ext>
          </a:extLst>
        </xdr:cNvPr>
        <xdr:cNvSpPr txBox="1"/>
      </xdr:nvSpPr>
      <xdr:spPr>
        <a:xfrm>
          <a:off x="20199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A6174ED1-E3F8-4BD4-BD0C-0165DDE17B4A}"/>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108602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10EB0CEC-F968-46DD-BED6-E317F3AA7266}"/>
            </a:ext>
          </a:extLst>
        </xdr:cNvPr>
        <xdr:cNvSpPr txBox="1"/>
      </xdr:nvSpPr>
      <xdr:spPr>
        <a:xfrm>
          <a:off x="18421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116222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CEAE5FD3-B3E1-4A33-AFD1-24995D21E8F4}"/>
            </a:ext>
          </a:extLst>
        </xdr:cNvPr>
        <xdr:cNvSpPr txBox="1"/>
      </xdr:nvSpPr>
      <xdr:spPr>
        <a:xfrm>
          <a:off x="210757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41E8A76E-99AA-411A-AAF9-A77166AD1854}"/>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7FE90F40-DCD2-4016-B8EE-DBC39130449F}"/>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124477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8875AFD8-FF6A-4578-8A8F-2498ECAF241F}"/>
            </a:ext>
          </a:extLst>
        </xdr:cNvPr>
        <xdr:cNvSpPr txBox="1"/>
      </xdr:nvSpPr>
      <xdr:spPr>
        <a:xfrm>
          <a:off x="18421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D5A9BEE-9CE5-45D6-B718-59134645D6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4B7FB7B8-5F9B-4904-B805-EF099C5F86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5932BB9-580D-406A-82EB-D5C3959463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969140D-739C-4AC1-88FD-E23392EFAF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B7AF283-56AF-4AAD-B4B6-11BA7098AE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11621FD5-9343-4186-81E2-4098F8C5DF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DEEA07F7-63E9-4D86-819D-BA3F407F4E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2895271-CDE3-42B8-91A8-41BAA049E8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465F5A8-2354-4CDD-B49B-910D465B72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521F3D68-59FC-4779-B403-88DA6E651E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3B5CFF8-0DE9-4F53-BDA1-63B5485D25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7894D663-A75C-4AD3-9A8D-26F4C18A6A1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840BE948-F953-477D-8EF1-A6BFA577BF8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19166615-CC79-4989-B5A7-7C8861ACAC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6CE3317-1C97-4A87-8715-A6C5E8C6FF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E1C739A2-6738-41C3-8BB0-D933C57FA7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B80A1F60-6845-4F59-BE5A-8EE95067DF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4FD0357E-255F-4C74-813D-F53C9D34DF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BF708335-5570-4951-9DB3-54EB14A4D2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1540665D-5A99-4508-8D63-C854078BE0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841BD492-A837-4171-B8BC-F638B1BA1F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531D709-A78E-4F57-B9E6-30F0CE34BB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7CEC0A56-7EE3-4CF3-AAB5-391CA63E72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31A3027E-ED28-428B-931F-B7F29820F7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962D283A-E65C-41A2-9166-329578C74D94}"/>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40BF0732-12D5-41F9-A7B9-5F55DB8967F5}"/>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79716CA5-FA53-4635-AB61-4C360FC4CE7E}"/>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2E2D01B-4C87-401B-BBCC-CFA02519020D}"/>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FFE2BBBD-15B5-4DA1-BA6C-C973442F852E}"/>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397E7468-49B9-4326-9381-B36C7D6CDB74}"/>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B530490C-6142-4517-B7C4-7D60FDED56A7}"/>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4DD2CDAD-B188-4D28-82E4-B2168B0F90C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46" name="フローチャート: 判断 545">
          <a:extLst>
            <a:ext uri="{FF2B5EF4-FFF2-40B4-BE49-F238E27FC236}">
              <a16:creationId xmlns:a16="http://schemas.microsoft.com/office/drawing/2014/main" id="{00BD998E-3D6A-4931-B4BB-15C1AD6DFE2E}"/>
            </a:ext>
          </a:extLst>
        </xdr:cNvPr>
        <xdr:cNvSpPr/>
      </xdr:nvSpPr>
      <xdr:spPr>
        <a:xfrm>
          <a:off x="14541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47" name="フローチャート: 判断 546">
          <a:extLst>
            <a:ext uri="{FF2B5EF4-FFF2-40B4-BE49-F238E27FC236}">
              <a16:creationId xmlns:a16="http://schemas.microsoft.com/office/drawing/2014/main" id="{39A43FE6-0D29-4C33-9AFB-B2A39CAF5049}"/>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8" name="フローチャート: 判断 547">
          <a:extLst>
            <a:ext uri="{FF2B5EF4-FFF2-40B4-BE49-F238E27FC236}">
              <a16:creationId xmlns:a16="http://schemas.microsoft.com/office/drawing/2014/main" id="{ADE11804-083A-4715-983B-9C8F43BDACD6}"/>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D9E5FC-11D6-4A0F-A81E-2DDB3CBA74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DF7894-D4D0-4174-851D-C1F39689EB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A011543-8506-481D-88A8-48D8CEE8D4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BD572B3-B34D-4FF1-89C8-717E93A6FD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B164B66-A052-412C-81F2-C21B7B944B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54" name="楕円 553">
          <a:extLst>
            <a:ext uri="{FF2B5EF4-FFF2-40B4-BE49-F238E27FC236}">
              <a16:creationId xmlns:a16="http://schemas.microsoft.com/office/drawing/2014/main" id="{6F8BFD1D-7D9D-4E36-9BD9-14581E0B3F9E}"/>
            </a:ext>
          </a:extLst>
        </xdr:cNvPr>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130827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6CEA55FD-85D5-4F17-AB32-889C96B9BEA3}"/>
            </a:ext>
          </a:extLst>
        </xdr:cNvPr>
        <xdr:cNvSpPr txBox="1"/>
      </xdr:nvSpPr>
      <xdr:spPr>
        <a:xfrm>
          <a:off x="16357600" y="1058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556" name="楕円 555">
          <a:extLst>
            <a:ext uri="{FF2B5EF4-FFF2-40B4-BE49-F238E27FC236}">
              <a16:creationId xmlns:a16="http://schemas.microsoft.com/office/drawing/2014/main" id="{95CA6FC6-CB22-4A50-8EAC-F58F2BC5EC7C}"/>
            </a:ext>
          </a:extLst>
        </xdr:cNvPr>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95250</xdr:rowOff>
    </xdr:to>
    <xdr:cxnSp macro="">
      <xdr:nvCxnSpPr>
        <xdr:cNvPr id="557" name="直線コネクタ 556">
          <a:extLst>
            <a:ext uri="{FF2B5EF4-FFF2-40B4-BE49-F238E27FC236}">
              <a16:creationId xmlns:a16="http://schemas.microsoft.com/office/drawing/2014/main" id="{7FA0524E-311A-4F77-B1C6-CFE6E776C841}"/>
            </a:ext>
          </a:extLst>
        </xdr:cNvPr>
        <xdr:cNvCxnSpPr/>
      </xdr:nvCxnSpPr>
      <xdr:spPr>
        <a:xfrm>
          <a:off x="15481300" y="10692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8" name="楕円 557">
          <a:extLst>
            <a:ext uri="{FF2B5EF4-FFF2-40B4-BE49-F238E27FC236}">
              <a16:creationId xmlns:a16="http://schemas.microsoft.com/office/drawing/2014/main" id="{01ECFF67-8989-47E2-BAEE-6DDB22D9DEE4}"/>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62865</xdr:rowOff>
    </xdr:to>
    <xdr:cxnSp macro="">
      <xdr:nvCxnSpPr>
        <xdr:cNvPr id="559" name="直線コネクタ 558">
          <a:extLst>
            <a:ext uri="{FF2B5EF4-FFF2-40B4-BE49-F238E27FC236}">
              <a16:creationId xmlns:a16="http://schemas.microsoft.com/office/drawing/2014/main" id="{8F0E10C3-EFC0-45C9-9028-4094CBF04AC0}"/>
            </a:ext>
          </a:extLst>
        </xdr:cNvPr>
        <xdr:cNvCxnSpPr/>
      </xdr:nvCxnSpPr>
      <xdr:spPr>
        <a:xfrm>
          <a:off x="14592300" y="10660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60" name="楕円 559">
          <a:extLst>
            <a:ext uri="{FF2B5EF4-FFF2-40B4-BE49-F238E27FC236}">
              <a16:creationId xmlns:a16="http://schemas.microsoft.com/office/drawing/2014/main" id="{244ACB05-4E0A-4351-A63D-8429AE0DB79E}"/>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30480</xdr:rowOff>
    </xdr:to>
    <xdr:cxnSp macro="">
      <xdr:nvCxnSpPr>
        <xdr:cNvPr id="561" name="直線コネクタ 560">
          <a:extLst>
            <a:ext uri="{FF2B5EF4-FFF2-40B4-BE49-F238E27FC236}">
              <a16:creationId xmlns:a16="http://schemas.microsoft.com/office/drawing/2014/main" id="{89F0AD34-F181-415C-AFCC-A94800015957}"/>
            </a:ext>
          </a:extLst>
        </xdr:cNvPr>
        <xdr:cNvCxnSpPr/>
      </xdr:nvCxnSpPr>
      <xdr:spPr>
        <a:xfrm>
          <a:off x="13703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84455</xdr:rowOff>
    </xdr:from>
    <xdr:to>
      <xdr:col>67</xdr:col>
      <xdr:colOff>101600</xdr:colOff>
      <xdr:row>62</xdr:row>
      <xdr:rowOff>14605</xdr:rowOff>
    </xdr:to>
    <xdr:sp macro="" textlink="">
      <xdr:nvSpPr>
        <xdr:cNvPr id="562" name="楕円 561">
          <a:extLst>
            <a:ext uri="{FF2B5EF4-FFF2-40B4-BE49-F238E27FC236}">
              <a16:creationId xmlns:a16="http://schemas.microsoft.com/office/drawing/2014/main" id="{AA292E52-2D7A-4607-AA4C-698D87B27C52}"/>
            </a:ext>
          </a:extLst>
        </xdr:cNvPr>
        <xdr:cNvSpPr/>
      </xdr:nvSpPr>
      <xdr:spPr>
        <a:xfrm>
          <a:off x="1276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135255</xdr:rowOff>
    </xdr:from>
    <xdr:to>
      <xdr:col>71</xdr:col>
      <xdr:colOff>177800</xdr:colOff>
      <xdr:row>61</xdr:row>
      <xdr:rowOff>169545</xdr:rowOff>
    </xdr:to>
    <xdr:cxnSp macro="">
      <xdr:nvCxnSpPr>
        <xdr:cNvPr id="563" name="直線コネクタ 562">
          <a:extLst>
            <a:ext uri="{FF2B5EF4-FFF2-40B4-BE49-F238E27FC236}">
              <a16:creationId xmlns:a16="http://schemas.microsoft.com/office/drawing/2014/main" id="{295659CA-FAD4-4F42-BD22-8264077BB55B}"/>
            </a:ext>
          </a:extLst>
        </xdr:cNvPr>
        <xdr:cNvCxnSpPr/>
      </xdr:nvCxnSpPr>
      <xdr:spPr>
        <a:xfrm>
          <a:off x="12814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EABC76AB-E3C6-4E17-B41C-45BDE0B0F848}"/>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565" name="n_2aveValue【学校施設】&#10;有形固定資産減価償却率">
          <a:extLst>
            <a:ext uri="{FF2B5EF4-FFF2-40B4-BE49-F238E27FC236}">
              <a16:creationId xmlns:a16="http://schemas.microsoft.com/office/drawing/2014/main" id="{1DF0E9CD-5318-420B-8044-0767090A3FFF}"/>
            </a:ext>
          </a:extLst>
        </xdr:cNvPr>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6" name="n_3aveValue【学校施設】&#10;有形固定資産減価償却率">
          <a:extLst>
            <a:ext uri="{FF2B5EF4-FFF2-40B4-BE49-F238E27FC236}">
              <a16:creationId xmlns:a16="http://schemas.microsoft.com/office/drawing/2014/main" id="{A414854F-CEC9-4DB0-A4B5-D4234A292A3C}"/>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7" name="n_4aveValue【学校施設】&#10;有形固定資産減価償却率">
          <a:extLst>
            <a:ext uri="{FF2B5EF4-FFF2-40B4-BE49-F238E27FC236}">
              <a16:creationId xmlns:a16="http://schemas.microsoft.com/office/drawing/2014/main" id="{45AC66E3-8ECE-49E4-B6FA-492A50338105}"/>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568" name="n_1mainValue【学校施設】&#10;有形固定資産減価償却率">
          <a:extLst>
            <a:ext uri="{FF2B5EF4-FFF2-40B4-BE49-F238E27FC236}">
              <a16:creationId xmlns:a16="http://schemas.microsoft.com/office/drawing/2014/main" id="{0A3E044B-29C5-4293-87FF-75E57B0C0DE1}"/>
            </a:ext>
          </a:extLst>
        </xdr:cNvPr>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69" name="n_2mainValue【学校施設】&#10;有形固定資産減価償却率">
          <a:extLst>
            <a:ext uri="{FF2B5EF4-FFF2-40B4-BE49-F238E27FC236}">
              <a16:creationId xmlns:a16="http://schemas.microsoft.com/office/drawing/2014/main" id="{D2FAB730-0634-45E3-8D0C-CBB9C33B7DA9}"/>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70" name="n_3mainValue【学校施設】&#10;有形固定資産減価償却率">
          <a:extLst>
            <a:ext uri="{FF2B5EF4-FFF2-40B4-BE49-F238E27FC236}">
              <a16:creationId xmlns:a16="http://schemas.microsoft.com/office/drawing/2014/main" id="{3DDEFDBD-5A4A-4B65-8A91-CB3A8A255DC1}"/>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5732</xdr:rowOff>
    </xdr:from>
    <xdr:ext cx="405111" cy="259045"/>
    <xdr:sp macro="" textlink="">
      <xdr:nvSpPr>
        <xdr:cNvPr id="571" name="n_4mainValue【学校施設】&#10;有形固定資産減価償却率">
          <a:extLst>
            <a:ext uri="{FF2B5EF4-FFF2-40B4-BE49-F238E27FC236}">
              <a16:creationId xmlns:a16="http://schemas.microsoft.com/office/drawing/2014/main" id="{F4953D1E-B9E4-4367-86DA-226666B5CB86}"/>
            </a:ext>
          </a:extLst>
        </xdr:cNvPr>
        <xdr:cNvSpPr txBox="1"/>
      </xdr:nvSpPr>
      <xdr:spPr>
        <a:xfrm>
          <a:off x="12611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FF74AF2-7126-4F16-94BD-BCA6C6D5B7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CB1F7BFF-80AC-4003-81FB-B80E22EE01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AA592B86-C829-4D66-ADB2-ECB423A042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F8E94C13-C87D-4197-9C13-ADACE47E62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E7D5E3E5-C12F-4F97-88B0-EBF08D7094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853FE9EE-EF0A-4FD4-8F90-63FDC3747B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DCAAD28-2599-4C7A-A9C1-B5E39CB3B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AFA24F84-EC5F-4266-9F4B-E0467A347D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D3855AB5-1C75-49F9-9AF8-804D8BCB93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DC1EBF5F-F2D0-4660-9963-E2B62C7465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CF91D7C-2668-4641-B864-0A71B4C1E8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D6A8A083-AB57-4E62-83E2-7D4A536D13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9DFF90F1-A4EE-452D-A3AE-1BE7160A9D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37C97F0D-D7CE-419A-976F-BF6407CACB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13A3E7B1-6956-497C-BD1C-15324B02663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3D79A124-747B-4419-B026-4EAD750B497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62146EB4-6B56-4D2F-9227-0C5BAEF9DB8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C3AB2A2-0C0A-454C-9FF4-927DCD78928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4DCA566A-6C8A-4DF1-ABA7-4C0C6EE60C5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4F39D47-3430-4D8A-B617-B7EA3D6452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3F72D45F-8F4C-4F0F-8B09-0702711228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BC2412F4-63FA-4972-B304-0D59121EDE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C967A0C2-8C99-4DC0-9E1D-F19A02AF39FB}"/>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5A136322-19BE-46F4-A266-3AA26BD54DCC}"/>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0E90EF8-DE80-4431-801C-08BF09E4164B}"/>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5ABE0664-DF58-47FC-A61C-1330A43E85EA}"/>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470CF81A-C029-4A84-80A2-60EFC7F519ED}"/>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FB24D907-E0ED-4EDF-A2FE-DD891090CFD5}"/>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5A0AAB60-BB12-43CC-AE28-90C2CCA9017E}"/>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99B8B2E8-ADA1-4E4E-8479-0FB15316DDC1}"/>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02" name="フローチャート: 判断 601">
          <a:extLst>
            <a:ext uri="{FF2B5EF4-FFF2-40B4-BE49-F238E27FC236}">
              <a16:creationId xmlns:a16="http://schemas.microsoft.com/office/drawing/2014/main" id="{DCBBFF49-6E46-4212-B4A0-3B0765156997}"/>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03" name="フローチャート: 判断 602">
          <a:extLst>
            <a:ext uri="{FF2B5EF4-FFF2-40B4-BE49-F238E27FC236}">
              <a16:creationId xmlns:a16="http://schemas.microsoft.com/office/drawing/2014/main" id="{5A5DEBA7-FCAF-4FE4-A774-BF4DCEECB5FA}"/>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04" name="フローチャート: 判断 603">
          <a:extLst>
            <a:ext uri="{FF2B5EF4-FFF2-40B4-BE49-F238E27FC236}">
              <a16:creationId xmlns:a16="http://schemas.microsoft.com/office/drawing/2014/main" id="{1A169FDD-E094-4E95-B2A2-3F5F0F02C848}"/>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9A473D7-96C2-4410-BAD7-18BB68F8B1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51FCA5E-244C-4C31-8CBB-1BA0750323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7D90FF6-BE49-4716-AE97-DD34F9268A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64C1163-C85A-4A4C-B50A-75A1F1AC2D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C47D944-45E5-4E08-B762-4EB17FA8F2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610" name="楕円 609">
          <a:extLst>
            <a:ext uri="{FF2B5EF4-FFF2-40B4-BE49-F238E27FC236}">
              <a16:creationId xmlns:a16="http://schemas.microsoft.com/office/drawing/2014/main" id="{C0124449-62C4-41B8-9C88-789105F3C636}"/>
            </a:ext>
          </a:extLst>
        </xdr:cNvPr>
        <xdr:cNvSpPr/>
      </xdr:nvSpPr>
      <xdr:spPr>
        <a:xfrm>
          <a:off x="221107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611" name="【学校施設】&#10;一人当たり面積該当値テキスト">
          <a:extLst>
            <a:ext uri="{FF2B5EF4-FFF2-40B4-BE49-F238E27FC236}">
              <a16:creationId xmlns:a16="http://schemas.microsoft.com/office/drawing/2014/main" id="{22389D0B-F730-40EC-B2A0-7FC4B7A6DB22}"/>
            </a:ext>
          </a:extLst>
        </xdr:cNvPr>
        <xdr:cNvSpPr txBox="1"/>
      </xdr:nvSpPr>
      <xdr:spPr>
        <a:xfrm>
          <a:off x="22199600"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134824</xdr:rowOff>
    </xdr:from>
    <xdr:to>
      <xdr:col>112</xdr:col>
      <xdr:colOff>38100</xdr:colOff>
      <xdr:row>62</xdr:row>
      <xdr:rowOff>64974</xdr:rowOff>
    </xdr:to>
    <xdr:sp macro="" textlink="">
      <xdr:nvSpPr>
        <xdr:cNvPr id="612" name="楕円 611">
          <a:extLst>
            <a:ext uri="{FF2B5EF4-FFF2-40B4-BE49-F238E27FC236}">
              <a16:creationId xmlns:a16="http://schemas.microsoft.com/office/drawing/2014/main" id="{25DE23B3-85F4-4085-B1E2-8FE56DBB01AD}"/>
            </a:ext>
          </a:extLst>
        </xdr:cNvPr>
        <xdr:cNvSpPr/>
      </xdr:nvSpPr>
      <xdr:spPr>
        <a:xfrm>
          <a:off x="212725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14174</xdr:rowOff>
    </xdr:to>
    <xdr:cxnSp macro="">
      <xdr:nvCxnSpPr>
        <xdr:cNvPr id="613" name="直線コネクタ 612">
          <a:extLst>
            <a:ext uri="{FF2B5EF4-FFF2-40B4-BE49-F238E27FC236}">
              <a16:creationId xmlns:a16="http://schemas.microsoft.com/office/drawing/2014/main" id="{B234F1C0-BC61-40BD-BD12-671BE86852A9}"/>
            </a:ext>
          </a:extLst>
        </xdr:cNvPr>
        <xdr:cNvCxnSpPr/>
      </xdr:nvCxnSpPr>
      <xdr:spPr>
        <a:xfrm flipV="1">
          <a:off x="21323300" y="1062715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148539</xdr:rowOff>
    </xdr:from>
    <xdr:to>
      <xdr:col>107</xdr:col>
      <xdr:colOff>101600</xdr:colOff>
      <xdr:row>62</xdr:row>
      <xdr:rowOff>78689</xdr:rowOff>
    </xdr:to>
    <xdr:sp macro="" textlink="">
      <xdr:nvSpPr>
        <xdr:cNvPr id="614" name="楕円 613">
          <a:extLst>
            <a:ext uri="{FF2B5EF4-FFF2-40B4-BE49-F238E27FC236}">
              <a16:creationId xmlns:a16="http://schemas.microsoft.com/office/drawing/2014/main" id="{4F0715FD-22BC-43A7-9F87-0707083C9989}"/>
            </a:ext>
          </a:extLst>
        </xdr:cNvPr>
        <xdr:cNvSpPr/>
      </xdr:nvSpPr>
      <xdr:spPr>
        <a:xfrm>
          <a:off x="20383500" y="106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14174</xdr:rowOff>
    </xdr:from>
    <xdr:to>
      <xdr:col>111</xdr:col>
      <xdr:colOff>177800</xdr:colOff>
      <xdr:row>62</xdr:row>
      <xdr:rowOff>27889</xdr:rowOff>
    </xdr:to>
    <xdr:cxnSp macro="">
      <xdr:nvCxnSpPr>
        <xdr:cNvPr id="615" name="直線コネクタ 614">
          <a:extLst>
            <a:ext uri="{FF2B5EF4-FFF2-40B4-BE49-F238E27FC236}">
              <a16:creationId xmlns:a16="http://schemas.microsoft.com/office/drawing/2014/main" id="{DA03BC23-CAC2-47C7-A171-BD09712F3C0E}"/>
            </a:ext>
          </a:extLst>
        </xdr:cNvPr>
        <xdr:cNvCxnSpPr/>
      </xdr:nvCxnSpPr>
      <xdr:spPr>
        <a:xfrm flipV="1">
          <a:off x="20434300" y="106440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164084</xdr:rowOff>
    </xdr:from>
    <xdr:to>
      <xdr:col>102</xdr:col>
      <xdr:colOff>165100</xdr:colOff>
      <xdr:row>62</xdr:row>
      <xdr:rowOff>94234</xdr:rowOff>
    </xdr:to>
    <xdr:sp macro="" textlink="">
      <xdr:nvSpPr>
        <xdr:cNvPr id="616" name="楕円 615">
          <a:extLst>
            <a:ext uri="{FF2B5EF4-FFF2-40B4-BE49-F238E27FC236}">
              <a16:creationId xmlns:a16="http://schemas.microsoft.com/office/drawing/2014/main" id="{BD35DE13-F9A6-4768-BF8A-BF88DB64EF52}"/>
            </a:ext>
          </a:extLst>
        </xdr:cNvPr>
        <xdr:cNvSpPr/>
      </xdr:nvSpPr>
      <xdr:spPr>
        <a:xfrm>
          <a:off x="19494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27889</xdr:rowOff>
    </xdr:from>
    <xdr:to>
      <xdr:col>107</xdr:col>
      <xdr:colOff>50800</xdr:colOff>
      <xdr:row>62</xdr:row>
      <xdr:rowOff>43434</xdr:rowOff>
    </xdr:to>
    <xdr:cxnSp macro="">
      <xdr:nvCxnSpPr>
        <xdr:cNvPr id="617" name="直線コネクタ 616">
          <a:extLst>
            <a:ext uri="{FF2B5EF4-FFF2-40B4-BE49-F238E27FC236}">
              <a16:creationId xmlns:a16="http://schemas.microsoft.com/office/drawing/2014/main" id="{272544B3-2817-4CC2-A7A9-43B1B15979C7}"/>
            </a:ext>
          </a:extLst>
        </xdr:cNvPr>
        <xdr:cNvCxnSpPr/>
      </xdr:nvCxnSpPr>
      <xdr:spPr>
        <a:xfrm flipV="1">
          <a:off x="19545300" y="1065778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8179</xdr:rowOff>
    </xdr:from>
    <xdr:to>
      <xdr:col>98</xdr:col>
      <xdr:colOff>38100</xdr:colOff>
      <xdr:row>62</xdr:row>
      <xdr:rowOff>109779</xdr:rowOff>
    </xdr:to>
    <xdr:sp macro="" textlink="">
      <xdr:nvSpPr>
        <xdr:cNvPr id="618" name="楕円 617">
          <a:extLst>
            <a:ext uri="{FF2B5EF4-FFF2-40B4-BE49-F238E27FC236}">
              <a16:creationId xmlns:a16="http://schemas.microsoft.com/office/drawing/2014/main" id="{96EC4798-4015-4F81-9430-4F1D48C37BC0}"/>
            </a:ext>
          </a:extLst>
        </xdr:cNvPr>
        <xdr:cNvSpPr/>
      </xdr:nvSpPr>
      <xdr:spPr>
        <a:xfrm>
          <a:off x="18605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43434</xdr:rowOff>
    </xdr:from>
    <xdr:to>
      <xdr:col>102</xdr:col>
      <xdr:colOff>114300</xdr:colOff>
      <xdr:row>62</xdr:row>
      <xdr:rowOff>58979</xdr:rowOff>
    </xdr:to>
    <xdr:cxnSp macro="">
      <xdr:nvCxnSpPr>
        <xdr:cNvPr id="619" name="直線コネクタ 618">
          <a:extLst>
            <a:ext uri="{FF2B5EF4-FFF2-40B4-BE49-F238E27FC236}">
              <a16:creationId xmlns:a16="http://schemas.microsoft.com/office/drawing/2014/main" id="{9282B515-7110-425F-B114-0595972D53B1}"/>
            </a:ext>
          </a:extLst>
        </xdr:cNvPr>
        <xdr:cNvCxnSpPr/>
      </xdr:nvCxnSpPr>
      <xdr:spPr>
        <a:xfrm flipV="1">
          <a:off x="18656300" y="106733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62BC4B52-4651-41C1-A8E5-F1A2AD3B60AD}"/>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21" name="n_2aveValue【学校施設】&#10;一人当たり面積">
          <a:extLst>
            <a:ext uri="{FF2B5EF4-FFF2-40B4-BE49-F238E27FC236}">
              <a16:creationId xmlns:a16="http://schemas.microsoft.com/office/drawing/2014/main" id="{C0907FA4-8E11-40A2-9AB6-0FA618BB6CF6}"/>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22" name="n_3aveValue【学校施設】&#10;一人当たり面積">
          <a:extLst>
            <a:ext uri="{FF2B5EF4-FFF2-40B4-BE49-F238E27FC236}">
              <a16:creationId xmlns:a16="http://schemas.microsoft.com/office/drawing/2014/main" id="{75F787F9-EFE2-4527-82B9-E3FAE8162E4A}"/>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23" name="n_4aveValue【学校施設】&#10;一人当たり面積">
          <a:extLst>
            <a:ext uri="{FF2B5EF4-FFF2-40B4-BE49-F238E27FC236}">
              <a16:creationId xmlns:a16="http://schemas.microsoft.com/office/drawing/2014/main" id="{1BE38BB8-9949-4A37-BE35-960676167293}"/>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56101</xdr:rowOff>
    </xdr:from>
    <xdr:ext cx="469744" cy="259045"/>
    <xdr:sp macro="" textlink="">
      <xdr:nvSpPr>
        <xdr:cNvPr id="624" name="n_1mainValue【学校施設】&#10;一人当たり面積">
          <a:extLst>
            <a:ext uri="{FF2B5EF4-FFF2-40B4-BE49-F238E27FC236}">
              <a16:creationId xmlns:a16="http://schemas.microsoft.com/office/drawing/2014/main" id="{4D66FA27-C6E8-4953-8686-1F9418206A34}"/>
            </a:ext>
          </a:extLst>
        </xdr:cNvPr>
        <xdr:cNvSpPr txBox="1"/>
      </xdr:nvSpPr>
      <xdr:spPr>
        <a:xfrm>
          <a:off x="21075727" y="10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69816</xdr:rowOff>
    </xdr:from>
    <xdr:ext cx="469744" cy="259045"/>
    <xdr:sp macro="" textlink="">
      <xdr:nvSpPr>
        <xdr:cNvPr id="625" name="n_2mainValue【学校施設】&#10;一人当たり面積">
          <a:extLst>
            <a:ext uri="{FF2B5EF4-FFF2-40B4-BE49-F238E27FC236}">
              <a16:creationId xmlns:a16="http://schemas.microsoft.com/office/drawing/2014/main" id="{2CE6DCA0-2B3D-4B0F-BC4D-D426D2F85A0E}"/>
            </a:ext>
          </a:extLst>
        </xdr:cNvPr>
        <xdr:cNvSpPr txBox="1"/>
      </xdr:nvSpPr>
      <xdr:spPr>
        <a:xfrm>
          <a:off x="2019942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85361</xdr:rowOff>
    </xdr:from>
    <xdr:ext cx="469744" cy="259045"/>
    <xdr:sp macro="" textlink="">
      <xdr:nvSpPr>
        <xdr:cNvPr id="626" name="n_3mainValue【学校施設】&#10;一人当たり面積">
          <a:extLst>
            <a:ext uri="{FF2B5EF4-FFF2-40B4-BE49-F238E27FC236}">
              <a16:creationId xmlns:a16="http://schemas.microsoft.com/office/drawing/2014/main" id="{CB476E58-A92D-4EBA-BCC2-DDB5C2BD28E2}"/>
            </a:ext>
          </a:extLst>
        </xdr:cNvPr>
        <xdr:cNvSpPr txBox="1"/>
      </xdr:nvSpPr>
      <xdr:spPr>
        <a:xfrm>
          <a:off x="19310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100906</xdr:rowOff>
    </xdr:from>
    <xdr:ext cx="469744" cy="259045"/>
    <xdr:sp macro="" textlink="">
      <xdr:nvSpPr>
        <xdr:cNvPr id="627" name="n_4mainValue【学校施設】&#10;一人当たり面積">
          <a:extLst>
            <a:ext uri="{FF2B5EF4-FFF2-40B4-BE49-F238E27FC236}">
              <a16:creationId xmlns:a16="http://schemas.microsoft.com/office/drawing/2014/main" id="{DEDF9796-FBA1-4C39-9489-F47103679CF7}"/>
            </a:ext>
          </a:extLst>
        </xdr:cNvPr>
        <xdr:cNvSpPr txBox="1"/>
      </xdr:nvSpPr>
      <xdr:spPr>
        <a:xfrm>
          <a:off x="18421427" y="107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059E97A-34D8-4C72-AE2E-9A9222745B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65B6BCD-2280-4826-ABCE-08CF7F311E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2AABB90-D996-4F04-A8D9-4051D7248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741200D-14B6-4B71-8635-FB2F5BF1DA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7D49929-E25E-4696-8BAB-EC8D417A67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012D9DD-7B4F-4F0B-A9C0-FB0B63E519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763B116-3985-48B7-B20F-61925EAB55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450AFCF-F570-433A-8CC5-967C2AA15A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95D02FDE-388C-4E09-B872-E38D0ADF77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ADE1BC1-D836-4793-ABCE-4164442405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FE7CDF5B-C5A5-439A-9923-8728A60793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C39AC84F-BD2F-4509-B6F9-DD7746D879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77796CBB-1589-43B2-B2AA-21798E6C18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A9BDF038-5B6F-4769-A9E1-EDE3EF0163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31887FCC-D5E1-4BB0-BFA8-C66A65B8A9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30E3DF2B-53D5-4785-923F-C08E69F415F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FC039DB-34B4-43AC-A286-BC6EDEA832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7C1BA97-B10E-4455-845A-59CBF3BA19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C2743B8F-BD08-4B3D-B4AD-4DB1A964E9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0E38380-A607-480D-9557-ED0FD00D16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68CDE1-88F3-4D71-A743-48C6F0837A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753EF158-3A97-45B7-B165-00426B37B2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E4B1F75-FF90-4219-B2A1-F5F12EEFB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DDA2294-382C-47FA-8C37-8CE6C4DA9E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8497E37-21C6-40D5-9A28-595C47E62F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FD7217DF-25C9-4E98-B6D9-AB7A7F033C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4708DF00-7AA3-40A9-847F-FC7AA6EFD6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1CD17877-A1B6-4296-83F3-BC741243AED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261B25AF-85E8-4BCE-B23F-E28EC282F0F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370C2544-7710-4E33-8001-C5B93E1719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ABB4D1F8-E2D7-4539-9EDB-A30A4C1075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B0ED6C73-810E-4CDB-9086-BC9A9DF9BE4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8C2E2911-4576-4C29-8757-DCA1F2CD350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10C6F673-43CD-4DD1-BE66-BB16E28C3FB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E5FE48C9-CDA9-4932-A1D9-786577252F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B338168-A56F-4528-9576-860E03CA87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1A54FF95-5040-434C-9CB2-9B0FCE1F83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5E091B68-EE32-460A-AEFF-10BD6A40F6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26CCF359-E6C8-43DF-93FB-13A9163454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DE6EE95-0D76-406F-9807-E566D2AC9B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C995803E-0CCD-4C61-80D2-9C4197E532B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69E46C0-4F48-448E-B0F6-71F3136EA77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28ABB64D-0DCD-4A23-8E2C-EF28671CAC5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71A09B1E-ADA7-4F14-9B85-36FECC4DEFA4}"/>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5BC5F738-1AAC-4719-ABB3-09CE40F161C4}"/>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ADE04FFE-3D2B-427F-BAC3-422E9468567A}"/>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33B657B7-10ED-411E-915E-BF78854D3A0E}"/>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1B62B138-3778-4F43-84B1-E3941115E307}"/>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76" name="フローチャート: 判断 675">
          <a:extLst>
            <a:ext uri="{FF2B5EF4-FFF2-40B4-BE49-F238E27FC236}">
              <a16:creationId xmlns:a16="http://schemas.microsoft.com/office/drawing/2014/main" id="{90A6FE79-41F8-4421-AE09-2B2BA416343B}"/>
            </a:ext>
          </a:extLst>
        </xdr:cNvPr>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7" name="フローチャート: 判断 676">
          <a:extLst>
            <a:ext uri="{FF2B5EF4-FFF2-40B4-BE49-F238E27FC236}">
              <a16:creationId xmlns:a16="http://schemas.microsoft.com/office/drawing/2014/main" id="{BD15A32C-8817-48AE-82B5-1112F9065E76}"/>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78" name="フローチャート: 判断 677">
          <a:extLst>
            <a:ext uri="{FF2B5EF4-FFF2-40B4-BE49-F238E27FC236}">
              <a16:creationId xmlns:a16="http://schemas.microsoft.com/office/drawing/2014/main" id="{28D76229-9380-4C92-9A98-F907E1DFB6AF}"/>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569D6D0-E8D4-459F-8A1D-A8FDFD5E1E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1DB2C4D-B5CB-46DA-89C5-E6A7E8EB7F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51F1CB0-182D-46C4-9D03-4A214469E0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E922BA-6041-4517-B950-717BE742DB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D1EE73C-2D76-4579-8F0A-62E62EA7FD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135889</xdr:rowOff>
    </xdr:from>
    <xdr:to>
      <xdr:col>85</xdr:col>
      <xdr:colOff>177800</xdr:colOff>
      <xdr:row>107</xdr:row>
      <xdr:rowOff>66039</xdr:rowOff>
    </xdr:to>
    <xdr:sp macro="" textlink="">
      <xdr:nvSpPr>
        <xdr:cNvPr id="684" name="楕円 683">
          <a:extLst>
            <a:ext uri="{FF2B5EF4-FFF2-40B4-BE49-F238E27FC236}">
              <a16:creationId xmlns:a16="http://schemas.microsoft.com/office/drawing/2014/main" id="{A224ADA0-0A75-469A-B39E-C87B622609E5}"/>
            </a:ext>
          </a:extLst>
        </xdr:cNvPr>
        <xdr:cNvSpPr/>
      </xdr:nvSpPr>
      <xdr:spPr>
        <a:xfrm>
          <a:off x="16268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114316</xdr:rowOff>
    </xdr:from>
    <xdr:ext cx="405111" cy="259045"/>
    <xdr:sp macro="" textlink="">
      <xdr:nvSpPr>
        <xdr:cNvPr id="685" name="【公民館】&#10;有形固定資産減価償却率該当値テキスト">
          <a:extLst>
            <a:ext uri="{FF2B5EF4-FFF2-40B4-BE49-F238E27FC236}">
              <a16:creationId xmlns:a16="http://schemas.microsoft.com/office/drawing/2014/main" id="{1AC87418-5636-4675-943E-556A030A64AB}"/>
            </a:ext>
          </a:extLst>
        </xdr:cNvPr>
        <xdr:cNvSpPr txBox="1"/>
      </xdr:nvSpPr>
      <xdr:spPr>
        <a:xfrm>
          <a:off x="16357600"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686" name="楕円 685">
          <a:extLst>
            <a:ext uri="{FF2B5EF4-FFF2-40B4-BE49-F238E27FC236}">
              <a16:creationId xmlns:a16="http://schemas.microsoft.com/office/drawing/2014/main" id="{C182E2C7-92BE-41C3-876A-E92EF84FDEFB}"/>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15239</xdr:rowOff>
    </xdr:to>
    <xdr:cxnSp macro="">
      <xdr:nvCxnSpPr>
        <xdr:cNvPr id="687" name="直線コネクタ 686">
          <a:extLst>
            <a:ext uri="{FF2B5EF4-FFF2-40B4-BE49-F238E27FC236}">
              <a16:creationId xmlns:a16="http://schemas.microsoft.com/office/drawing/2014/main" id="{748FB5E3-ED63-488E-883C-A2D37D845A71}"/>
            </a:ext>
          </a:extLst>
        </xdr:cNvPr>
        <xdr:cNvCxnSpPr/>
      </xdr:nvCxnSpPr>
      <xdr:spPr>
        <a:xfrm>
          <a:off x="15481300" y="18326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688" name="楕円 687">
          <a:extLst>
            <a:ext uri="{FF2B5EF4-FFF2-40B4-BE49-F238E27FC236}">
              <a16:creationId xmlns:a16="http://schemas.microsoft.com/office/drawing/2014/main" id="{6E9331EF-440F-4BA1-8A72-D39CF01C5064}"/>
            </a:ext>
          </a:extLst>
        </xdr:cNvPr>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116205</xdr:rowOff>
    </xdr:from>
    <xdr:to>
      <xdr:col>81</xdr:col>
      <xdr:colOff>50800</xdr:colOff>
      <xdr:row>106</xdr:row>
      <xdr:rowOff>152400</xdr:rowOff>
    </xdr:to>
    <xdr:cxnSp macro="">
      <xdr:nvCxnSpPr>
        <xdr:cNvPr id="689" name="直線コネクタ 688">
          <a:extLst>
            <a:ext uri="{FF2B5EF4-FFF2-40B4-BE49-F238E27FC236}">
              <a16:creationId xmlns:a16="http://schemas.microsoft.com/office/drawing/2014/main" id="{B8C2519A-61E3-406F-B9F9-2D36D9CD33AA}"/>
            </a:ext>
          </a:extLst>
        </xdr:cNvPr>
        <xdr:cNvCxnSpPr/>
      </xdr:nvCxnSpPr>
      <xdr:spPr>
        <a:xfrm>
          <a:off x="14592300" y="18289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690" name="楕円 689">
          <a:extLst>
            <a:ext uri="{FF2B5EF4-FFF2-40B4-BE49-F238E27FC236}">
              <a16:creationId xmlns:a16="http://schemas.microsoft.com/office/drawing/2014/main" id="{665CF8B8-CA2D-4674-A9DC-90D512047834}"/>
            </a:ext>
          </a:extLst>
        </xdr:cNvPr>
        <xdr:cNvSpPr/>
      </xdr:nvSpPr>
      <xdr:spPr>
        <a:xfrm>
          <a:off x="1365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116205</xdr:rowOff>
    </xdr:to>
    <xdr:cxnSp macro="">
      <xdr:nvCxnSpPr>
        <xdr:cNvPr id="691" name="直線コネクタ 690">
          <a:extLst>
            <a:ext uri="{FF2B5EF4-FFF2-40B4-BE49-F238E27FC236}">
              <a16:creationId xmlns:a16="http://schemas.microsoft.com/office/drawing/2014/main" id="{AFB72154-11D3-4D98-9E12-9665E96BDABF}"/>
            </a:ext>
          </a:extLst>
        </xdr:cNvPr>
        <xdr:cNvCxnSpPr/>
      </xdr:nvCxnSpPr>
      <xdr:spPr>
        <a:xfrm>
          <a:off x="13703300" y="18253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92" name="楕円 691">
          <a:extLst>
            <a:ext uri="{FF2B5EF4-FFF2-40B4-BE49-F238E27FC236}">
              <a16:creationId xmlns:a16="http://schemas.microsoft.com/office/drawing/2014/main" id="{2656545D-79AC-4032-9497-8CB07E9F3E86}"/>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80011</xdr:rowOff>
    </xdr:to>
    <xdr:cxnSp macro="">
      <xdr:nvCxnSpPr>
        <xdr:cNvPr id="693" name="直線コネクタ 692">
          <a:extLst>
            <a:ext uri="{FF2B5EF4-FFF2-40B4-BE49-F238E27FC236}">
              <a16:creationId xmlns:a16="http://schemas.microsoft.com/office/drawing/2014/main" id="{08C801B1-31F0-4764-9F93-D998DC76E501}"/>
            </a:ext>
          </a:extLst>
        </xdr:cNvPr>
        <xdr:cNvCxnSpPr/>
      </xdr:nvCxnSpPr>
      <xdr:spPr>
        <a:xfrm>
          <a:off x="12814300" y="18217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DB8CB004-72D1-4BEB-8A5D-7549C97F4068}"/>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95" name="n_2aveValue【公民館】&#10;有形固定資産減価償却率">
          <a:extLst>
            <a:ext uri="{FF2B5EF4-FFF2-40B4-BE49-F238E27FC236}">
              <a16:creationId xmlns:a16="http://schemas.microsoft.com/office/drawing/2014/main" id="{1BD939AD-CB37-423F-AE9C-9A2259DE244D}"/>
            </a:ext>
          </a:extLst>
        </xdr:cNvPr>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96" name="n_3aveValue【公民館】&#10;有形固定資産減価償却率">
          <a:extLst>
            <a:ext uri="{FF2B5EF4-FFF2-40B4-BE49-F238E27FC236}">
              <a16:creationId xmlns:a16="http://schemas.microsoft.com/office/drawing/2014/main" id="{3F0B1BAF-4E00-4532-A72E-808ECE3E321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97" name="n_4aveValue【公民館】&#10;有形固定資産減価償却率">
          <a:extLst>
            <a:ext uri="{FF2B5EF4-FFF2-40B4-BE49-F238E27FC236}">
              <a16:creationId xmlns:a16="http://schemas.microsoft.com/office/drawing/2014/main" id="{6EA0E7E1-81A0-472E-BC82-ECA1ED2A698D}"/>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698" name="n_1mainValue【公民館】&#10;有形固定資産減価償却率">
          <a:extLst>
            <a:ext uri="{FF2B5EF4-FFF2-40B4-BE49-F238E27FC236}">
              <a16:creationId xmlns:a16="http://schemas.microsoft.com/office/drawing/2014/main" id="{D559D98A-82E7-4C2C-96B5-A4A0C2477DCF}"/>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699" name="n_2mainValue【公民館】&#10;有形固定資産減価償却率">
          <a:extLst>
            <a:ext uri="{FF2B5EF4-FFF2-40B4-BE49-F238E27FC236}">
              <a16:creationId xmlns:a16="http://schemas.microsoft.com/office/drawing/2014/main" id="{EB3EDB93-A52D-4295-9BC0-C6546090AECF}"/>
            </a:ext>
          </a:extLst>
        </xdr:cNvPr>
        <xdr:cNvSpPr txBox="1"/>
      </xdr:nvSpPr>
      <xdr:spPr>
        <a:xfrm>
          <a:off x="14389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700" name="n_3mainValue【公民館】&#10;有形固定資産減価償却率">
          <a:extLst>
            <a:ext uri="{FF2B5EF4-FFF2-40B4-BE49-F238E27FC236}">
              <a16:creationId xmlns:a16="http://schemas.microsoft.com/office/drawing/2014/main" id="{1440321A-0F00-4A99-BED6-8AB33D9B7828}"/>
            </a:ext>
          </a:extLst>
        </xdr:cNvPr>
        <xdr:cNvSpPr txBox="1"/>
      </xdr:nvSpPr>
      <xdr:spPr>
        <a:xfrm>
          <a:off x="13500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01" name="n_4mainValue【公民館】&#10;有形固定資産減価償却率">
          <a:extLst>
            <a:ext uri="{FF2B5EF4-FFF2-40B4-BE49-F238E27FC236}">
              <a16:creationId xmlns:a16="http://schemas.microsoft.com/office/drawing/2014/main" id="{6A7B5231-CA53-4805-BBBE-CA0B0A5AE518}"/>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1570255C-D429-4E52-99CA-2C19B713CB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DB7AA1F-12AC-45F0-984A-5C55E3E171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73B0EFD2-0805-428E-AB6F-34FE3497C1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5C7C985-6C28-4A04-9FB1-D9FB2F796C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30174B2-4828-4D2E-B1ED-7ACC26A10B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58FFCA1F-C413-42B5-B8F9-97643E287F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89A36F1-1A04-4002-85BA-D017F63878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39776654-A7B0-4422-BF28-C39C2118AF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BD4C74A-EFE1-4CEC-BECB-3450366397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1E41F0BC-ECF4-4CE4-9993-2634E73846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4F063769-0D52-4F91-8F67-809E88C779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53C40B10-E82B-49E3-AF6D-EDCAC789A4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A2B494D-DA6A-4D69-BC7F-61E38DDB2B1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21844844-02E8-4F60-9521-51033D7802D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7FE5031B-5AEB-4B8C-9E88-55C99FCEF94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F19C0498-E768-43A7-9F1A-E5B33FA7E2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86876163-3CDB-4472-9473-5BA09F95A0B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16EE0DE6-4287-413D-A21E-C71A0F67FD1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042B21E-F9FD-4E7C-99A2-A9FF9A758C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DEF6F14-19FC-43DB-B94C-D6E026684F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34CF15F5-5D74-4AFE-B0B9-6501C64490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EA3F167B-BE02-4D88-BEF0-2D522F3DDE98}"/>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6D83EC01-4940-42C9-B6E4-96EBB49E225E}"/>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7FA8CA86-9BE5-475C-9D34-2880FD3D3D88}"/>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CFA79BC3-D6A5-4F64-8FB2-C4E606AD093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DA26F345-EE85-4D01-A9F0-B9D5EC1FB3D6}"/>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64405C8E-95A0-4703-8F67-FD500B8281A5}"/>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7FE29500-CA85-4056-927C-9390C0BEB8E3}"/>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4A2EE1AC-48C4-41C7-BB79-B5A3F21D6595}"/>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31" name="フローチャート: 判断 730">
          <a:extLst>
            <a:ext uri="{FF2B5EF4-FFF2-40B4-BE49-F238E27FC236}">
              <a16:creationId xmlns:a16="http://schemas.microsoft.com/office/drawing/2014/main" id="{8B7B8839-D120-4426-85D4-155BF0B2C5EF}"/>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32" name="フローチャート: 判断 731">
          <a:extLst>
            <a:ext uri="{FF2B5EF4-FFF2-40B4-BE49-F238E27FC236}">
              <a16:creationId xmlns:a16="http://schemas.microsoft.com/office/drawing/2014/main" id="{BFD2629B-1C58-4073-BB88-697304786AFC}"/>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33" name="フローチャート: 判断 732">
          <a:extLst>
            <a:ext uri="{FF2B5EF4-FFF2-40B4-BE49-F238E27FC236}">
              <a16:creationId xmlns:a16="http://schemas.microsoft.com/office/drawing/2014/main" id="{9AA4A20E-5856-4B29-8721-E123E0D625B3}"/>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5187B0F-1E12-47EC-B93A-589D7C8461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3287A2B-E432-433A-8E1B-E56094AACA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731A25-A1BB-4948-9A88-9E9AF16AE0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E55BCA8-3BEB-4811-84CB-724FA75253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4F6DB70-C3A1-46BC-BFD4-8AD4DF5371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739" name="楕円 738">
          <a:extLst>
            <a:ext uri="{FF2B5EF4-FFF2-40B4-BE49-F238E27FC236}">
              <a16:creationId xmlns:a16="http://schemas.microsoft.com/office/drawing/2014/main" id="{0E975D97-0F91-4283-AF95-7DE947E6B51D}"/>
            </a:ext>
          </a:extLst>
        </xdr:cNvPr>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145559</xdr:rowOff>
    </xdr:from>
    <xdr:ext cx="469744" cy="259045"/>
    <xdr:sp macro="" textlink="">
      <xdr:nvSpPr>
        <xdr:cNvPr id="740" name="【公民館】&#10;一人当たり面積該当値テキスト">
          <a:extLst>
            <a:ext uri="{FF2B5EF4-FFF2-40B4-BE49-F238E27FC236}">
              <a16:creationId xmlns:a16="http://schemas.microsoft.com/office/drawing/2014/main" id="{E0265A04-93BE-4E94-9CCC-06BCA54858C4}"/>
            </a:ext>
          </a:extLst>
        </xdr:cNvPr>
        <xdr:cNvSpPr txBox="1"/>
      </xdr:nvSpPr>
      <xdr:spPr>
        <a:xfrm>
          <a:off x="22199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41" name="楕円 740">
          <a:extLst>
            <a:ext uri="{FF2B5EF4-FFF2-40B4-BE49-F238E27FC236}">
              <a16:creationId xmlns:a16="http://schemas.microsoft.com/office/drawing/2014/main" id="{3188B6C3-29AF-4CA6-AFB5-F0AA90FBD8C7}"/>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53339</xdr:rowOff>
    </xdr:to>
    <xdr:cxnSp macro="">
      <xdr:nvCxnSpPr>
        <xdr:cNvPr id="742" name="直線コネクタ 741">
          <a:extLst>
            <a:ext uri="{FF2B5EF4-FFF2-40B4-BE49-F238E27FC236}">
              <a16:creationId xmlns:a16="http://schemas.microsoft.com/office/drawing/2014/main" id="{E2033258-BA5E-4A30-AC94-517AF74FFBA8}"/>
            </a:ext>
          </a:extLst>
        </xdr:cNvPr>
        <xdr:cNvCxnSpPr/>
      </xdr:nvCxnSpPr>
      <xdr:spPr>
        <a:xfrm flipV="1">
          <a:off x="21323300" y="1822018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743" name="楕円 742">
          <a:extLst>
            <a:ext uri="{FF2B5EF4-FFF2-40B4-BE49-F238E27FC236}">
              <a16:creationId xmlns:a16="http://schemas.microsoft.com/office/drawing/2014/main" id="{319494C7-C6B5-489C-B196-DF415C7793B7}"/>
            </a:ext>
          </a:extLst>
        </xdr:cNvPr>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60198</xdr:rowOff>
    </xdr:to>
    <xdr:cxnSp macro="">
      <xdr:nvCxnSpPr>
        <xdr:cNvPr id="744" name="直線コネクタ 743">
          <a:extLst>
            <a:ext uri="{FF2B5EF4-FFF2-40B4-BE49-F238E27FC236}">
              <a16:creationId xmlns:a16="http://schemas.microsoft.com/office/drawing/2014/main" id="{0E0CDC93-85A7-46AA-8B84-BB4A35322F61}"/>
            </a:ext>
          </a:extLst>
        </xdr:cNvPr>
        <xdr:cNvCxnSpPr/>
      </xdr:nvCxnSpPr>
      <xdr:spPr>
        <a:xfrm flipV="1">
          <a:off x="20434300" y="182270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745" name="楕円 744">
          <a:extLst>
            <a:ext uri="{FF2B5EF4-FFF2-40B4-BE49-F238E27FC236}">
              <a16:creationId xmlns:a16="http://schemas.microsoft.com/office/drawing/2014/main" id="{22B29DBC-82C7-46E1-B1BA-BEB9E0AC6F01}"/>
            </a:ext>
          </a:extLst>
        </xdr:cNvPr>
        <xdr:cNvSpPr/>
      </xdr:nvSpPr>
      <xdr:spPr>
        <a:xfrm>
          <a:off x="19494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67056</xdr:rowOff>
    </xdr:to>
    <xdr:cxnSp macro="">
      <xdr:nvCxnSpPr>
        <xdr:cNvPr id="746" name="直線コネクタ 745">
          <a:extLst>
            <a:ext uri="{FF2B5EF4-FFF2-40B4-BE49-F238E27FC236}">
              <a16:creationId xmlns:a16="http://schemas.microsoft.com/office/drawing/2014/main" id="{6CFD5A64-959F-4D30-AA76-A456079BF72B}"/>
            </a:ext>
          </a:extLst>
        </xdr:cNvPr>
        <xdr:cNvCxnSpPr/>
      </xdr:nvCxnSpPr>
      <xdr:spPr>
        <a:xfrm flipV="1">
          <a:off x="19545300" y="1823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7" name="楕円 746">
          <a:extLst>
            <a:ext uri="{FF2B5EF4-FFF2-40B4-BE49-F238E27FC236}">
              <a16:creationId xmlns:a16="http://schemas.microsoft.com/office/drawing/2014/main" id="{3D2CAD3F-7B48-4BB2-936B-1FE6901742CD}"/>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67056</xdr:rowOff>
    </xdr:from>
    <xdr:to>
      <xdr:col>102</xdr:col>
      <xdr:colOff>114300</xdr:colOff>
      <xdr:row>106</xdr:row>
      <xdr:rowOff>76200</xdr:rowOff>
    </xdr:to>
    <xdr:cxnSp macro="">
      <xdr:nvCxnSpPr>
        <xdr:cNvPr id="748" name="直線コネクタ 747">
          <a:extLst>
            <a:ext uri="{FF2B5EF4-FFF2-40B4-BE49-F238E27FC236}">
              <a16:creationId xmlns:a16="http://schemas.microsoft.com/office/drawing/2014/main" id="{064E6C5E-8AC5-4C97-80D8-8C01FE20395B}"/>
            </a:ext>
          </a:extLst>
        </xdr:cNvPr>
        <xdr:cNvCxnSpPr/>
      </xdr:nvCxnSpPr>
      <xdr:spPr>
        <a:xfrm flipV="1">
          <a:off x="18656300" y="18240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5ECC0D09-F7BB-46EE-B28F-1DCBC997F60E}"/>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750" name="n_2aveValue【公民館】&#10;一人当たり面積">
          <a:extLst>
            <a:ext uri="{FF2B5EF4-FFF2-40B4-BE49-F238E27FC236}">
              <a16:creationId xmlns:a16="http://schemas.microsoft.com/office/drawing/2014/main" id="{B07210BD-5198-461C-B268-233030EDD4DE}"/>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51" name="n_3aveValue【公民館】&#10;一人当たり面積">
          <a:extLst>
            <a:ext uri="{FF2B5EF4-FFF2-40B4-BE49-F238E27FC236}">
              <a16:creationId xmlns:a16="http://schemas.microsoft.com/office/drawing/2014/main" id="{EB80F045-5D68-4220-9B68-DF35CC550464}"/>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52" name="n_4aveValue【公民館】&#10;一人当たり面積">
          <a:extLst>
            <a:ext uri="{FF2B5EF4-FFF2-40B4-BE49-F238E27FC236}">
              <a16:creationId xmlns:a16="http://schemas.microsoft.com/office/drawing/2014/main" id="{1896B436-B6B1-4EB8-B46E-797751C3EDA8}"/>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53" name="n_1mainValue【公民館】&#10;一人当たり面積">
          <a:extLst>
            <a:ext uri="{FF2B5EF4-FFF2-40B4-BE49-F238E27FC236}">
              <a16:creationId xmlns:a16="http://schemas.microsoft.com/office/drawing/2014/main" id="{B35AB225-F863-4D0E-AB1C-176E70FE9B42}"/>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754" name="n_2mainValue【公民館】&#10;一人当たり面積">
          <a:extLst>
            <a:ext uri="{FF2B5EF4-FFF2-40B4-BE49-F238E27FC236}">
              <a16:creationId xmlns:a16="http://schemas.microsoft.com/office/drawing/2014/main" id="{4465B555-7F63-47E8-A9E1-EC71C1A989F1}"/>
            </a:ext>
          </a:extLst>
        </xdr:cNvPr>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macro="" textlink="">
      <xdr:nvSpPr>
        <xdr:cNvPr id="755" name="n_3mainValue【公民館】&#10;一人当たり面積">
          <a:extLst>
            <a:ext uri="{FF2B5EF4-FFF2-40B4-BE49-F238E27FC236}">
              <a16:creationId xmlns:a16="http://schemas.microsoft.com/office/drawing/2014/main" id="{E48F87B0-263D-4104-A9B8-CC5532D27507}"/>
            </a:ext>
          </a:extLst>
        </xdr:cNvPr>
        <xdr:cNvSpPr txBox="1"/>
      </xdr:nvSpPr>
      <xdr:spPr>
        <a:xfrm>
          <a:off x="19310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56" name="n_4mainValue【公民館】&#10;一人当たり面積">
          <a:extLst>
            <a:ext uri="{FF2B5EF4-FFF2-40B4-BE49-F238E27FC236}">
              <a16:creationId xmlns:a16="http://schemas.microsoft.com/office/drawing/2014/main" id="{15FCCD82-A644-48DE-A468-5431F31C9783}"/>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15098F1-AFEB-4FDA-97BC-265258042D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CC48171-225D-4CA4-BB6A-8491DD41C5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FFE430FE-9610-4ECF-9918-AD283BC523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幼稚園・保育所や学校施設、公営住宅、公民館について、有形固定資産減価償却率が非常に高い。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幼稚園・保育所については、現在認定こども園整備事業を進めており、数値が改善される見込みである。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公営住宅、公民館については、公共施設等総合管理計画に基づき、今後の施設の在り方を検討し、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大規模改修等を計画的に推進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学校施設については、児童生徒数が減少している現状を踏まえ、公共施設等総合管理計画に基づき、統廃合等に向け、施設の長寿命化を図る。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E21890-2F21-4052-8E68-D0AFB1CF3B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287CF5-D601-443B-8DF7-C50BBBA844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B37AA2-9A26-4F26-BBC3-5955DE298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01C9C0-8EE8-471E-9A5E-3B563A8B2D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017690-2B60-41EC-83F2-9F7193EB0C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B1A382-BD3B-4CED-8E06-2A3B942FE6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DAAFA3-9EC3-4B50-AD39-344D236C8E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BD5F53-AE82-4D48-8C20-A6A18D695A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16788D-FDCE-4E6C-A18D-2A735E5B13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8FB8A5-E9BA-4593-A962-480DFE30CE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BA1DB3-6F86-47ED-B555-FE24B3583C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665BC7-5F8E-4A50-9B70-960783B047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BF9432-07A1-461E-9F32-CF302D7515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3C28FB-AACB-4F88-BEA9-F8083062F5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B3C4B2-D598-4523-B61F-68A0CC13CD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7B708D-2544-43A3-8BF0-DDD4871189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0996F2-6284-4BCF-B9E2-C52CF9E864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B9E84D-5B94-461C-812E-4902D9BB49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D71AB-8B89-4D5C-8281-E10781D06A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06FE7B-77C8-45F3-A872-20D6FB6B5A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92F4F8-D8D1-41B0-8BB5-7A630A7500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139F02-7D75-43DB-ADE4-9F7FADEFE0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BD4A11-21A4-4FF5-A900-A9F604D19A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92DE1B-21C0-425B-975D-D84B0A1933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D91BD0-02C3-45DC-A3F0-F35AFEE9A2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5E676E-4713-447E-B435-DE5CB9C98D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851A74-5599-4583-A895-51561E113C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07D3B1-B0C1-486B-B55F-601233A682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A07F48-0C5B-4151-9A8F-86B481E2DD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4C024C-D363-4CEF-B584-9E4F990E07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CEDA5A-6CC0-4F88-87A3-D734483C89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264BB-D4A1-4B88-B81E-719F8FABE8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0281A1-D197-43AF-B5CF-D30BFC86AB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0D1604-8ACF-424B-AEE5-BF4EA7A435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2DF5CF-DD05-4F74-92AC-D0CA6C7564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2DA2F0-8332-402F-B158-EC75333FB2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F6C06A-3849-425E-A855-B16665C82A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A9F4EC-E168-4060-8720-4A113CCB22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4D225A-C680-4EED-ADBF-AA0F71EE13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501086-B0E8-4456-8D07-C1827FD249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2737BE-A504-4A4B-8FC3-DDFF16D95F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B741CE-F79D-453B-BDBD-43F30BA5A0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7C41E3-4FC0-463A-BA1C-80B476953D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13BE42-31F8-4471-88DA-73D2C627C3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67699C4-22E6-4CA6-9511-AEAEFF80D1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1CECBD-41D4-4378-A09F-E52B8F4AAB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8FC9E3-8FF4-4AD7-8077-3210291816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209505-841F-40EA-B115-C46AC8E6DD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5555B3-EA10-43B1-BCF3-64E85C49EED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571605-2457-4AAD-A43D-B6DFA78B98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01265BC-B935-45ED-BE50-263EED9DFB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78777D-871D-4780-A098-D78B762E1B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635E2CE-C7A4-4F5F-A7D2-0BC591F072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C1C661-ED19-48A1-972F-DF28DA629B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5B8447-12E0-4C9E-BD68-71E79D118A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5D34B4-3289-4883-A1CF-D7673F7237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9AEF5EF-5A13-4D5A-8F44-4FDAE96C0EEA}"/>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A665978-82F6-4274-8017-60A8F3759A6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1E15938-36B3-4628-88A0-E5AE00E5AA8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8F7DC9D-E3EE-4638-B600-958188D51294}"/>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B16BFDDE-B3B7-4567-9B68-3B86B438B4EC}"/>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65442D89-61A1-4914-9858-42B704CCE1BA}"/>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983A7851-86E4-44AF-9BAA-22BC4C371111}"/>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784CABB-55D1-4AE6-ABF6-F44976961AE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C07AAFF7-3BE4-4902-BCFA-13309FBEB722}"/>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91891F2D-D3B1-4A44-A584-0A3427894F03}"/>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5F48DD16-1176-4E81-8AA3-375340F8A16C}"/>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78BCEA-4653-4313-B1B4-4A6DF8B245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F5D8DA-97DC-450D-B146-A0C56ECBA5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F2368E-A6A1-45C5-9D88-820E3E7C12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282AE-58B1-432B-81FE-61DF8AEE20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1DB9D7-4B91-40A5-BDA5-B62DAAB2BA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a:extLst>
            <a:ext uri="{FF2B5EF4-FFF2-40B4-BE49-F238E27FC236}">
              <a16:creationId xmlns:a16="http://schemas.microsoft.com/office/drawing/2014/main" id="{DC2EC853-4BED-420B-B350-4181673375D3}"/>
            </a:ext>
          </a:extLst>
        </xdr:cNvPr>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3267DBD7-8E6F-4A75-AE0B-20B41018033F}"/>
            </a:ext>
          </a:extLst>
        </xdr:cNvPr>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755BD838-293A-4EC8-9234-32130635E99D}"/>
            </a:ext>
          </a:extLst>
        </xdr:cNvPr>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37</xdr:row>
      <xdr:rowOff>170906</xdr:rowOff>
    </xdr:to>
    <xdr:cxnSp macro="">
      <xdr:nvCxnSpPr>
        <xdr:cNvPr id="77" name="直線コネクタ 76">
          <a:extLst>
            <a:ext uri="{FF2B5EF4-FFF2-40B4-BE49-F238E27FC236}">
              <a16:creationId xmlns:a16="http://schemas.microsoft.com/office/drawing/2014/main" id="{8542DF04-FB49-4849-8C53-FB013E3357C6}"/>
            </a:ext>
          </a:extLst>
        </xdr:cNvPr>
        <xdr:cNvCxnSpPr/>
      </xdr:nvCxnSpPr>
      <xdr:spPr>
        <a:xfrm>
          <a:off x="3797300" y="64867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64589</xdr:rowOff>
    </xdr:from>
    <xdr:to>
      <xdr:col>15</xdr:col>
      <xdr:colOff>101600</xdr:colOff>
      <xdr:row>37</xdr:row>
      <xdr:rowOff>166188</xdr:rowOff>
    </xdr:to>
    <xdr:sp macro="" textlink="">
      <xdr:nvSpPr>
        <xdr:cNvPr id="78" name="楕円 77">
          <a:extLst>
            <a:ext uri="{FF2B5EF4-FFF2-40B4-BE49-F238E27FC236}">
              <a16:creationId xmlns:a16="http://schemas.microsoft.com/office/drawing/2014/main" id="{572529BB-28D2-426E-B07B-269C720F309C}"/>
            </a:ext>
          </a:extLst>
        </xdr:cNvPr>
        <xdr:cNvSpPr/>
      </xdr:nvSpPr>
      <xdr:spPr>
        <a:xfrm>
          <a:off x="2857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115389</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4E9879E4-7BB4-4DB1-8E76-384FBA640D54}"/>
            </a:ext>
          </a:extLst>
        </xdr:cNvPr>
        <xdr:cNvCxnSpPr/>
      </xdr:nvCxnSpPr>
      <xdr:spPr>
        <a:xfrm>
          <a:off x="2908300" y="645903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A140D4E2-0C97-476B-A527-C5146AEF24D7}"/>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115389</xdr:rowOff>
    </xdr:to>
    <xdr:cxnSp macro="">
      <xdr:nvCxnSpPr>
        <xdr:cNvPr id="81" name="直線コネクタ 80">
          <a:extLst>
            <a:ext uri="{FF2B5EF4-FFF2-40B4-BE49-F238E27FC236}">
              <a16:creationId xmlns:a16="http://schemas.microsoft.com/office/drawing/2014/main" id="{E70EE261-71BB-49B5-BE7E-344D5ECD87D9}"/>
            </a:ext>
          </a:extLst>
        </xdr:cNvPr>
        <xdr:cNvCxnSpPr/>
      </xdr:nvCxnSpPr>
      <xdr:spPr>
        <a:xfrm>
          <a:off x="2019300" y="643128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D92A3613-4EC3-48BE-A00F-458DF658EE1A}"/>
            </a:ext>
          </a:extLst>
        </xdr:cNvPr>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87630</xdr:rowOff>
    </xdr:to>
    <xdr:cxnSp macro="">
      <xdr:nvCxnSpPr>
        <xdr:cNvPr id="83" name="直線コネクタ 82">
          <a:extLst>
            <a:ext uri="{FF2B5EF4-FFF2-40B4-BE49-F238E27FC236}">
              <a16:creationId xmlns:a16="http://schemas.microsoft.com/office/drawing/2014/main" id="{ED62A0C7-9B59-442C-AA96-CE090810F776}"/>
            </a:ext>
          </a:extLst>
        </xdr:cNvPr>
        <xdr:cNvCxnSpPr/>
      </xdr:nvCxnSpPr>
      <xdr:spPr>
        <a:xfrm>
          <a:off x="1130300" y="64018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E1A19BB0-8DF0-4A27-A4F3-631E9140A301}"/>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5B61B723-7264-4C8B-9DFF-8101C83B93E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23612FD7-AFA2-4CA5-BD0D-3A006D498A5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6A48E5A4-4AEC-42A5-9832-A144DF7DAC5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11408841-2EB2-4073-AFBE-260AD1CF9526}"/>
            </a:ext>
          </a:extLst>
        </xdr:cNvPr>
        <xdr:cNvSpPr txBox="1"/>
      </xdr:nvSpPr>
      <xdr:spPr>
        <a:xfrm>
          <a:off x="3582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AC702D1A-0342-44B2-8E0B-03A2B429BB01}"/>
            </a:ext>
          </a:extLst>
        </xdr:cNvPr>
        <xdr:cNvSpPr txBox="1"/>
      </xdr:nvSpPr>
      <xdr:spPr>
        <a:xfrm>
          <a:off x="2705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AA66A02E-7C09-4E7A-9559-D35D297BAF71}"/>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図書館】&#10;有形固定資産減価償却率">
          <a:extLst>
            <a:ext uri="{FF2B5EF4-FFF2-40B4-BE49-F238E27FC236}">
              <a16:creationId xmlns:a16="http://schemas.microsoft.com/office/drawing/2014/main" id="{01AA7948-8CFE-4AC2-93D0-B504EF952B7E}"/>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BEAEE2-617E-4F39-9924-5819C0AAB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14CB95E-79B2-4B33-85F0-E164C23951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692A6B-02EE-45DA-BA20-6DE7FF8A11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D7FB5F-60FF-4EEF-8296-7352BC0E75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B0BD9D-5166-4D2D-9E71-3F9C048DCD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31F35F-90D1-454A-832C-385BE2DE0D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43D7D4-EC24-44B7-B2D8-C488E3CA67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574BB18-3406-4E45-A97F-346F592E92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014C393-7801-44F6-902E-68BEFAEB06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E6E352A-73CA-488F-B704-9932493AC2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77D7A50-88FC-4A30-9110-453E16156F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25F497-DEE6-4F49-BAC2-35D13FB33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3B6F659-D528-409B-830C-53B8F6CF433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9B15D29-29C4-47CF-A4DB-BF8D160735D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404F003-AE22-4433-949F-4525029191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E1AF271-4B26-4A60-9623-B392866E158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C88B9E4-5922-42FC-93A4-2A1C77C147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0AF821-0A0E-4FE3-91F4-3C50EA455F8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549BB54-340B-4B47-95CE-220A326412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E1EE9FB-7809-41A6-9DF7-F165C3E0FF7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C1291FB-CD39-4FED-8210-1E1C50140A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BA3D95-8450-489D-923E-C48E4F1D990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96D7066-69F3-41A6-B7B2-0A2CCB6A44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4E0E83A9-FD89-45BD-B3B0-63E77EC74019}"/>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9A12F4B9-CA3F-4D83-9131-6CFBEBBB838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DD62AA7B-448A-4ED7-8681-94492061340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E1AA59C8-1A68-491D-A14E-9FF32797E3FC}"/>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475971A4-41C1-4AEF-AEBE-F427D1A37DC5}"/>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6BEE35D5-D7A7-4CDE-8C3D-9F39FA32032F}"/>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25E3F398-F74F-424E-B021-BB8EBD9DB5F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C094C03B-3384-48FC-B2AA-5775DAC31402}"/>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23" name="フローチャート: 判断 122">
          <a:extLst>
            <a:ext uri="{FF2B5EF4-FFF2-40B4-BE49-F238E27FC236}">
              <a16:creationId xmlns:a16="http://schemas.microsoft.com/office/drawing/2014/main" id="{B7369748-9EA3-4EE6-B12D-81986F94D3E4}"/>
            </a:ext>
          </a:extLst>
        </xdr:cNvPr>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67310</xdr:rowOff>
    </xdr:from>
    <xdr:to>
      <xdr:col>41</xdr:col>
      <xdr:colOff>101600</xdr:colOff>
      <xdr:row>39</xdr:row>
      <xdr:rowOff>168910</xdr:rowOff>
    </xdr:to>
    <xdr:sp macro="" textlink="">
      <xdr:nvSpPr>
        <xdr:cNvPr id="124" name="フローチャート: 判断 123">
          <a:extLst>
            <a:ext uri="{FF2B5EF4-FFF2-40B4-BE49-F238E27FC236}">
              <a16:creationId xmlns:a16="http://schemas.microsoft.com/office/drawing/2014/main" id="{417DA50E-0F52-4560-9037-604B83F189B4}"/>
            </a:ext>
          </a:extLst>
        </xdr:cNvPr>
        <xdr:cNvSpPr/>
      </xdr:nvSpPr>
      <xdr:spPr>
        <a:xfrm>
          <a:off x="7810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5" name="フローチャート: 判断 124">
          <a:extLst>
            <a:ext uri="{FF2B5EF4-FFF2-40B4-BE49-F238E27FC236}">
              <a16:creationId xmlns:a16="http://schemas.microsoft.com/office/drawing/2014/main" id="{7F233DC0-A447-4E58-95F5-D7B2C0A913D5}"/>
            </a:ext>
          </a:extLst>
        </xdr:cNvPr>
        <xdr:cNvSpPr/>
      </xdr:nvSpPr>
      <xdr:spPr>
        <a:xfrm>
          <a:off x="6921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E6F694-D1A9-4B8A-B657-7157D62B15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37B160-6068-49C6-ABB5-B00056DE1A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EC2FFA-EDAB-4F41-A9F7-6798E5344E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566CDE-6124-4356-ADAB-938ED1E75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A7EED77-A080-4CC8-97CD-98C5866A53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31" name="楕円 130">
          <a:extLst>
            <a:ext uri="{FF2B5EF4-FFF2-40B4-BE49-F238E27FC236}">
              <a16:creationId xmlns:a16="http://schemas.microsoft.com/office/drawing/2014/main" id="{25D4327E-1060-46CF-8B89-FF3585711F87}"/>
            </a:ext>
          </a:extLst>
        </xdr:cNvPr>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9107CA43-CC56-4A59-B389-757DF51E8315}"/>
            </a:ext>
          </a:extLst>
        </xdr:cNvPr>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3" name="楕円 132">
          <a:extLst>
            <a:ext uri="{FF2B5EF4-FFF2-40B4-BE49-F238E27FC236}">
              <a16:creationId xmlns:a16="http://schemas.microsoft.com/office/drawing/2014/main" id="{7B33E805-D6D3-499A-A130-9D3C342FCB8F}"/>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110490</xdr:rowOff>
    </xdr:to>
    <xdr:cxnSp macro="">
      <xdr:nvCxnSpPr>
        <xdr:cNvPr id="134" name="直線コネクタ 133">
          <a:extLst>
            <a:ext uri="{FF2B5EF4-FFF2-40B4-BE49-F238E27FC236}">
              <a16:creationId xmlns:a16="http://schemas.microsoft.com/office/drawing/2014/main" id="{E4264B9A-8DC7-4597-B308-93F76614B496}"/>
            </a:ext>
          </a:extLst>
        </xdr:cNvPr>
        <xdr:cNvCxnSpPr/>
      </xdr:nvCxnSpPr>
      <xdr:spPr>
        <a:xfrm flipV="1">
          <a:off x="9639300" y="6438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74930</xdr:rowOff>
    </xdr:from>
    <xdr:to>
      <xdr:col>46</xdr:col>
      <xdr:colOff>38100</xdr:colOff>
      <xdr:row>38</xdr:row>
      <xdr:rowOff>5080</xdr:rowOff>
    </xdr:to>
    <xdr:sp macro="" textlink="">
      <xdr:nvSpPr>
        <xdr:cNvPr id="135" name="楕円 134">
          <a:extLst>
            <a:ext uri="{FF2B5EF4-FFF2-40B4-BE49-F238E27FC236}">
              <a16:creationId xmlns:a16="http://schemas.microsoft.com/office/drawing/2014/main" id="{384543E5-C8C6-438A-9458-C54644624752}"/>
            </a:ext>
          </a:extLst>
        </xdr:cNvPr>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125730</xdr:rowOff>
    </xdr:to>
    <xdr:cxnSp macro="">
      <xdr:nvCxnSpPr>
        <xdr:cNvPr id="136" name="直線コネクタ 135">
          <a:extLst>
            <a:ext uri="{FF2B5EF4-FFF2-40B4-BE49-F238E27FC236}">
              <a16:creationId xmlns:a16="http://schemas.microsoft.com/office/drawing/2014/main" id="{A0E4AC9B-27A2-47E1-8805-9C9D90C2E94E}"/>
            </a:ext>
          </a:extLst>
        </xdr:cNvPr>
        <xdr:cNvCxnSpPr/>
      </xdr:nvCxnSpPr>
      <xdr:spPr>
        <a:xfrm flipV="1">
          <a:off x="8750300" y="6454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90170</xdr:rowOff>
    </xdr:from>
    <xdr:to>
      <xdr:col>41</xdr:col>
      <xdr:colOff>101600</xdr:colOff>
      <xdr:row>38</xdr:row>
      <xdr:rowOff>20320</xdr:rowOff>
    </xdr:to>
    <xdr:sp macro="" textlink="">
      <xdr:nvSpPr>
        <xdr:cNvPr id="137" name="楕円 136">
          <a:extLst>
            <a:ext uri="{FF2B5EF4-FFF2-40B4-BE49-F238E27FC236}">
              <a16:creationId xmlns:a16="http://schemas.microsoft.com/office/drawing/2014/main" id="{A10D16C4-77D0-4ADF-8A46-E9B8B0388C3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125730</xdr:rowOff>
    </xdr:from>
    <xdr:to>
      <xdr:col>45</xdr:col>
      <xdr:colOff>177800</xdr:colOff>
      <xdr:row>37</xdr:row>
      <xdr:rowOff>140970</xdr:rowOff>
    </xdr:to>
    <xdr:cxnSp macro="">
      <xdr:nvCxnSpPr>
        <xdr:cNvPr id="138" name="直線コネクタ 137">
          <a:extLst>
            <a:ext uri="{FF2B5EF4-FFF2-40B4-BE49-F238E27FC236}">
              <a16:creationId xmlns:a16="http://schemas.microsoft.com/office/drawing/2014/main" id="{8FE64DA4-7DFE-4E82-9935-8C7370048452}"/>
            </a:ext>
          </a:extLst>
        </xdr:cNvPr>
        <xdr:cNvCxnSpPr/>
      </xdr:nvCxnSpPr>
      <xdr:spPr>
        <a:xfrm flipV="1">
          <a:off x="7861300" y="646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9" name="楕円 138">
          <a:extLst>
            <a:ext uri="{FF2B5EF4-FFF2-40B4-BE49-F238E27FC236}">
              <a16:creationId xmlns:a16="http://schemas.microsoft.com/office/drawing/2014/main" id="{5E0F2878-CF4E-42B1-BFC0-AA4914BEFCCB}"/>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140970</xdr:rowOff>
    </xdr:from>
    <xdr:to>
      <xdr:col>41</xdr:col>
      <xdr:colOff>50800</xdr:colOff>
      <xdr:row>37</xdr:row>
      <xdr:rowOff>156210</xdr:rowOff>
    </xdr:to>
    <xdr:cxnSp macro="">
      <xdr:nvCxnSpPr>
        <xdr:cNvPr id="140" name="直線コネクタ 139">
          <a:extLst>
            <a:ext uri="{FF2B5EF4-FFF2-40B4-BE49-F238E27FC236}">
              <a16:creationId xmlns:a16="http://schemas.microsoft.com/office/drawing/2014/main" id="{05E05E03-1E27-49BD-897A-020AFC4EDF6C}"/>
            </a:ext>
          </a:extLst>
        </xdr:cNvPr>
        <xdr:cNvCxnSpPr/>
      </xdr:nvCxnSpPr>
      <xdr:spPr>
        <a:xfrm flipV="1">
          <a:off x="6972300" y="6484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3F318E5C-69BB-4E54-8587-DDE8AB0A567E}"/>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2" name="n_2aveValue【図書館】&#10;一人当たり面積">
          <a:extLst>
            <a:ext uri="{FF2B5EF4-FFF2-40B4-BE49-F238E27FC236}">
              <a16:creationId xmlns:a16="http://schemas.microsoft.com/office/drawing/2014/main" id="{4418A91F-0B40-4DBA-933E-F9B255C73F8E}"/>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3" name="n_3aveValue【図書館】&#10;一人当たり面積">
          <a:extLst>
            <a:ext uri="{FF2B5EF4-FFF2-40B4-BE49-F238E27FC236}">
              <a16:creationId xmlns:a16="http://schemas.microsoft.com/office/drawing/2014/main" id="{1C3590B5-70E1-46CB-BF1D-78FB140FCB5F}"/>
            </a:ext>
          </a:extLst>
        </xdr:cNvPr>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aveValue【図書館】&#10;一人当たり面積">
          <a:extLst>
            <a:ext uri="{FF2B5EF4-FFF2-40B4-BE49-F238E27FC236}">
              <a16:creationId xmlns:a16="http://schemas.microsoft.com/office/drawing/2014/main" id="{191F7B4F-6D3D-492B-B4F5-FB651810CD6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5" name="n_1mainValue【図書館】&#10;一人当たり面積">
          <a:extLst>
            <a:ext uri="{FF2B5EF4-FFF2-40B4-BE49-F238E27FC236}">
              <a16:creationId xmlns:a16="http://schemas.microsoft.com/office/drawing/2014/main" id="{0383A1FA-150D-4257-B687-172EE1E5D26E}"/>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21607</xdr:rowOff>
    </xdr:from>
    <xdr:ext cx="469744" cy="259045"/>
    <xdr:sp macro="" textlink="">
      <xdr:nvSpPr>
        <xdr:cNvPr id="146" name="n_2mainValue【図書館】&#10;一人当たり面積">
          <a:extLst>
            <a:ext uri="{FF2B5EF4-FFF2-40B4-BE49-F238E27FC236}">
              <a16:creationId xmlns:a16="http://schemas.microsoft.com/office/drawing/2014/main" id="{8710263C-D400-4DC5-8B4B-D4BFD1E89070}"/>
            </a:ext>
          </a:extLst>
        </xdr:cNvPr>
        <xdr:cNvSpPr txBox="1"/>
      </xdr:nvSpPr>
      <xdr:spPr>
        <a:xfrm>
          <a:off x="8515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36847</xdr:rowOff>
    </xdr:from>
    <xdr:ext cx="469744" cy="259045"/>
    <xdr:sp macro="" textlink="">
      <xdr:nvSpPr>
        <xdr:cNvPr id="147" name="n_3mainValue【図書館】&#10;一人当たり面積">
          <a:extLst>
            <a:ext uri="{FF2B5EF4-FFF2-40B4-BE49-F238E27FC236}">
              <a16:creationId xmlns:a16="http://schemas.microsoft.com/office/drawing/2014/main" id="{EE1130F0-3C33-4F08-A63A-B39E9171BF4A}"/>
            </a:ext>
          </a:extLst>
        </xdr:cNvPr>
        <xdr:cNvSpPr txBox="1"/>
      </xdr:nvSpPr>
      <xdr:spPr>
        <a:xfrm>
          <a:off x="7626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8" name="n_4mainValue【図書館】&#10;一人当たり面積">
          <a:extLst>
            <a:ext uri="{FF2B5EF4-FFF2-40B4-BE49-F238E27FC236}">
              <a16:creationId xmlns:a16="http://schemas.microsoft.com/office/drawing/2014/main" id="{EF94198F-E1C9-4F3A-8E01-38CCC71DE708}"/>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B79AAB3-2B1F-45FC-BA08-49D6FCF731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632456-90F7-46F8-8D51-1A925051A8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C8B66AE-BC27-4015-ACA8-62987AAFAB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469ED2-B5B1-4799-83FC-6E0FFA1029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AC812A2-2414-4773-80DB-030EFFC2F5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ECEAE7C-E79B-44EB-90AB-E993745B3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01C639-76C9-4249-8242-9D04A29B7E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D6E26C-635F-4CB2-B12F-5FA2AEF38C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576F2AB-5E4D-4835-89DE-5DB0C3534D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296EA78-5846-49B6-B2EF-D3DA830842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59B38DC-917A-4D63-A22A-BD8EAF9BE9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7DE021C-319A-4234-B032-6A2DB63B64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27F0D7A-7B1D-4D84-97FC-40DB6037606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6BC846-DA83-4F68-B49C-DD08C48EC5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76E536E-3C45-4686-838E-41957F497C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392BF87-D7DA-444D-8B2B-CB66D0FDD5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29FE396-9DBB-49BE-8E4E-76B2DDCB6C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13AF03A-9518-451E-89C9-58BF5523AF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71B7BC3-5B62-49F2-B8DD-30EB2451A5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F66C5A2-3F62-49BC-87C6-0996490FC5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DAF43AE-3279-446F-995D-EA15471DD4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6755B61-5A70-43D4-8BC2-D25B0D70CE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D2B03A5-048D-4612-A368-1D40E5B74D8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8B07D66-91E7-4693-9C09-27F306CD50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44E7391-6025-4C09-B26F-9C5E4D1404FE}"/>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7196436D-83EB-4B2F-8FAF-C943AFA1BE0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1FB6292-9275-4290-B08B-EE436407B89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BE9F21E-748C-49E4-84A7-6234DC00FE0D}"/>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FF895A69-F077-46E2-8495-636813EBF685}"/>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A7B0256-A2D2-4223-954C-8441435B8D4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8D19474E-50CD-4A18-947F-2C47BF77C7C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230EC069-75DE-4CD7-83E9-28FBCC2F247B}"/>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156C6234-4920-4D60-BA7E-ADFCE3CAA521}"/>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2" name="フローチャート: 判断 181">
          <a:extLst>
            <a:ext uri="{FF2B5EF4-FFF2-40B4-BE49-F238E27FC236}">
              <a16:creationId xmlns:a16="http://schemas.microsoft.com/office/drawing/2014/main" id="{47D418E0-47D3-47FB-A5A3-E21BF2E3C07B}"/>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3" name="フローチャート: 判断 182">
          <a:extLst>
            <a:ext uri="{FF2B5EF4-FFF2-40B4-BE49-F238E27FC236}">
              <a16:creationId xmlns:a16="http://schemas.microsoft.com/office/drawing/2014/main" id="{5EE3CBAA-4C92-4BFF-BB28-E6EAFACB6CDE}"/>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63AA9D-7C66-4713-B368-C6F4F87C95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50A5F5-D254-48C7-8E20-EBE3CE1382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E3E641-20EC-498D-9D26-A7CC4A16D2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D4EA3F-77B9-4912-9656-1D1E7E8C4D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BB9FDDD-3CD1-401F-8AE1-72CAC53584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a:extLst>
            <a:ext uri="{FF2B5EF4-FFF2-40B4-BE49-F238E27FC236}">
              <a16:creationId xmlns:a16="http://schemas.microsoft.com/office/drawing/2014/main" id="{32C7B332-D11A-48A7-8AB8-D5FAB7D96A56}"/>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EB6EA0D-737F-4B2E-9340-1A4439777DD1}"/>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91" name="楕円 190">
          <a:extLst>
            <a:ext uri="{FF2B5EF4-FFF2-40B4-BE49-F238E27FC236}">
              <a16:creationId xmlns:a16="http://schemas.microsoft.com/office/drawing/2014/main" id="{8F2BECB9-84D7-4FCE-992A-74F046F83191}"/>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161925</xdr:rowOff>
    </xdr:to>
    <xdr:cxnSp macro="">
      <xdr:nvCxnSpPr>
        <xdr:cNvPr id="192" name="直線コネクタ 191">
          <a:extLst>
            <a:ext uri="{FF2B5EF4-FFF2-40B4-BE49-F238E27FC236}">
              <a16:creationId xmlns:a16="http://schemas.microsoft.com/office/drawing/2014/main" id="{4C3DD631-1ADD-47D1-B4B8-35A0D62A967E}"/>
            </a:ext>
          </a:extLst>
        </xdr:cNvPr>
        <xdr:cNvCxnSpPr/>
      </xdr:nvCxnSpPr>
      <xdr:spPr>
        <a:xfrm>
          <a:off x="3797300" y="10589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3" name="楕円 192">
          <a:extLst>
            <a:ext uri="{FF2B5EF4-FFF2-40B4-BE49-F238E27FC236}">
              <a16:creationId xmlns:a16="http://schemas.microsoft.com/office/drawing/2014/main" id="{49CE2011-828F-44E7-A907-40CA83F1B58F}"/>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61</xdr:row>
      <xdr:rowOff>131445</xdr:rowOff>
    </xdr:to>
    <xdr:cxnSp macro="">
      <xdr:nvCxnSpPr>
        <xdr:cNvPr id="194" name="直線コネクタ 193">
          <a:extLst>
            <a:ext uri="{FF2B5EF4-FFF2-40B4-BE49-F238E27FC236}">
              <a16:creationId xmlns:a16="http://schemas.microsoft.com/office/drawing/2014/main" id="{AC3A21F6-7FCE-4CD9-916D-BB79E20B923A}"/>
            </a:ext>
          </a:extLst>
        </xdr:cNvPr>
        <xdr:cNvCxnSpPr/>
      </xdr:nvCxnSpPr>
      <xdr:spPr>
        <a:xfrm>
          <a:off x="2908300" y="103936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5" name="楕円 194">
          <a:extLst>
            <a:ext uri="{FF2B5EF4-FFF2-40B4-BE49-F238E27FC236}">
              <a16:creationId xmlns:a16="http://schemas.microsoft.com/office/drawing/2014/main" id="{D930425A-3D4F-42B8-BC87-436FA6A65FB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106680</xdr:rowOff>
    </xdr:to>
    <xdr:cxnSp macro="">
      <xdr:nvCxnSpPr>
        <xdr:cNvPr id="196" name="直線コネクタ 195">
          <a:extLst>
            <a:ext uri="{FF2B5EF4-FFF2-40B4-BE49-F238E27FC236}">
              <a16:creationId xmlns:a16="http://schemas.microsoft.com/office/drawing/2014/main" id="{AA89D5EE-8B31-45B3-9133-FA128D8958DD}"/>
            </a:ext>
          </a:extLst>
        </xdr:cNvPr>
        <xdr:cNvCxnSpPr/>
      </xdr:nvCxnSpPr>
      <xdr:spPr>
        <a:xfrm>
          <a:off x="2019300" y="1039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7" name="楕円 196">
          <a:extLst>
            <a:ext uri="{FF2B5EF4-FFF2-40B4-BE49-F238E27FC236}">
              <a16:creationId xmlns:a16="http://schemas.microsoft.com/office/drawing/2014/main" id="{990ABD9E-7B4B-4712-A1F9-63DD81B10E83}"/>
            </a:ext>
          </a:extLst>
        </xdr:cNvPr>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106680</xdr:rowOff>
    </xdr:to>
    <xdr:cxnSp macro="">
      <xdr:nvCxnSpPr>
        <xdr:cNvPr id="198" name="直線コネクタ 197">
          <a:extLst>
            <a:ext uri="{FF2B5EF4-FFF2-40B4-BE49-F238E27FC236}">
              <a16:creationId xmlns:a16="http://schemas.microsoft.com/office/drawing/2014/main" id="{F9484D25-38EC-40AF-BD40-583ECF97BB4E}"/>
            </a:ext>
          </a:extLst>
        </xdr:cNvPr>
        <xdr:cNvCxnSpPr/>
      </xdr:nvCxnSpPr>
      <xdr:spPr>
        <a:xfrm>
          <a:off x="1130300" y="1034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337A0A3-21F5-44E8-B655-0648224ABD16}"/>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id="{49885A69-A0BE-417E-A11F-74E8DC3AA06D}"/>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1" name="n_3aveValue【体育館・プール】&#10;有形固定資産減価償却率">
          <a:extLst>
            <a:ext uri="{FF2B5EF4-FFF2-40B4-BE49-F238E27FC236}">
              <a16:creationId xmlns:a16="http://schemas.microsoft.com/office/drawing/2014/main" id="{0BD4C56E-9D35-4F7C-831D-E3A694D116AE}"/>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2" name="n_4aveValue【体育館・プール】&#10;有形固定資産減価償却率">
          <a:extLst>
            <a:ext uri="{FF2B5EF4-FFF2-40B4-BE49-F238E27FC236}">
              <a16:creationId xmlns:a16="http://schemas.microsoft.com/office/drawing/2014/main" id="{866B9C54-1732-4CB0-A01E-F44DF1AF945A}"/>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3" name="n_1mainValue【体育館・プール】&#10;有形固定資産減価償却率">
          <a:extLst>
            <a:ext uri="{FF2B5EF4-FFF2-40B4-BE49-F238E27FC236}">
              <a16:creationId xmlns:a16="http://schemas.microsoft.com/office/drawing/2014/main" id="{6381DBF8-E365-4A06-A7DB-FD5365594852}"/>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4" name="n_2mainValue【体育館・プール】&#10;有形固定資産減価償却率">
          <a:extLst>
            <a:ext uri="{FF2B5EF4-FFF2-40B4-BE49-F238E27FC236}">
              <a16:creationId xmlns:a16="http://schemas.microsoft.com/office/drawing/2014/main" id="{72D17655-2EC7-4D64-809A-4AB9C2185157}"/>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8998B4F6-1A18-41AB-9E52-769D05A6CD49}"/>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72E5978-9645-4FAD-99FD-D4B4B453AD91}"/>
            </a:ext>
          </a:extLst>
        </xdr:cNvPr>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8C8240C-8D21-4D61-847D-BB49AF96ED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B6C943-C1D9-4433-BE2D-16C4CD7958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CA19F9C-C3C7-4C1A-89D9-B4B460CBF3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8AA547-D39B-4CE7-BEEA-4B0246EBF7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B120EC-320B-4907-BED7-B54E99B91D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7D15459-E9F5-4624-B9E4-426614B522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52B3823-66A7-46F7-B2D0-B859DA995D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A49ED8D-3CCC-4305-9A39-426EB3C4FC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9FE14F6-CE5B-435E-964C-F0BA0715DE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12F6BF3-33CF-4C24-9E16-D86C131682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01386C4-49C9-4D0D-AEFA-2DC9B0FFEF9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0E95CA1-A4D5-4443-8284-EC9949A5E2B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72EB7CB-4C76-41F3-9ABE-2DC8A11107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CEA5AE4-D0E3-40F9-9075-14D3D49DF6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DA12404-DC87-4EF2-A031-BFCB04AD88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0AA21B3-06B9-4DBE-BD8C-6F67523F438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07B14FF-C6EA-46A5-AE6C-072A2F10D5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78CF9E91-C614-46F9-9FC0-1752AB80223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D3384BE-6CF0-45A0-83B0-F357389BD39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984CDF53-49A3-4922-80CD-1E2DE6E2E97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6CB5231-4C9D-4440-B4E5-2FF19FE9FB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E5449AB3-25D7-448A-A936-B78F1AEB469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F537084-C9F8-46C9-B236-4B459E667C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EE7F67C-DDFA-4896-A885-56AD1BE95C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CDEDDB6-ACF8-46CB-B922-A1AAD0BD8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910335F3-38CA-441C-A35E-C64EDA0AE8B1}"/>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3A1DFB7-0439-4802-99F8-8E203DF6566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C7124DCB-7245-441C-AB2B-9712ED4D5566}"/>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D700C9DE-3876-4F31-A403-8DD777B9293C}"/>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D49CB4BE-C505-49C5-90DB-E9AAB62D87C4}"/>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E6B2DC78-8E23-4114-8B7A-03C3EFC78C54}"/>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F8536079-DDCF-4067-832D-81AD5D59465A}"/>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81D67446-195A-4E97-82A0-AFFB0202E2E2}"/>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0" name="フローチャート: 判断 239">
          <a:extLst>
            <a:ext uri="{FF2B5EF4-FFF2-40B4-BE49-F238E27FC236}">
              <a16:creationId xmlns:a16="http://schemas.microsoft.com/office/drawing/2014/main" id="{298836B9-1989-4296-83E2-F6915AB01C9D}"/>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1" name="フローチャート: 判断 240">
          <a:extLst>
            <a:ext uri="{FF2B5EF4-FFF2-40B4-BE49-F238E27FC236}">
              <a16:creationId xmlns:a16="http://schemas.microsoft.com/office/drawing/2014/main" id="{740A279B-9E90-41FF-B506-BBC533EB3B02}"/>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2" name="フローチャート: 判断 241">
          <a:extLst>
            <a:ext uri="{FF2B5EF4-FFF2-40B4-BE49-F238E27FC236}">
              <a16:creationId xmlns:a16="http://schemas.microsoft.com/office/drawing/2014/main" id="{6BD5C743-124A-43F5-873E-1E28F96E0728}"/>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89E70F-89F9-4D87-ACB9-54714D26E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156833-04CD-4F56-AD83-8D853115B3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4B2D73-3998-49C7-815E-122CFB8E88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FD7FDE-6CF4-436A-BBD1-E34A3565F8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2D6CF0E-15D5-4917-AA10-791F9F3BAB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114119</xdr:rowOff>
    </xdr:from>
    <xdr:to>
      <xdr:col>55</xdr:col>
      <xdr:colOff>50800</xdr:colOff>
      <xdr:row>62</xdr:row>
      <xdr:rowOff>44269</xdr:rowOff>
    </xdr:to>
    <xdr:sp macro="" textlink="">
      <xdr:nvSpPr>
        <xdr:cNvPr id="248" name="楕円 247">
          <a:extLst>
            <a:ext uri="{FF2B5EF4-FFF2-40B4-BE49-F238E27FC236}">
              <a16:creationId xmlns:a16="http://schemas.microsoft.com/office/drawing/2014/main" id="{F8639D24-FB75-4C18-B0BD-13AD5C94899B}"/>
            </a:ext>
          </a:extLst>
        </xdr:cNvPr>
        <xdr:cNvSpPr/>
      </xdr:nvSpPr>
      <xdr:spPr>
        <a:xfrm>
          <a:off x="10426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92546</xdr:rowOff>
    </xdr:from>
    <xdr:ext cx="469744" cy="259045"/>
    <xdr:sp macro="" textlink="">
      <xdr:nvSpPr>
        <xdr:cNvPr id="249" name="【体育館・プール】&#10;一人当たり面積該当値テキスト">
          <a:extLst>
            <a:ext uri="{FF2B5EF4-FFF2-40B4-BE49-F238E27FC236}">
              <a16:creationId xmlns:a16="http://schemas.microsoft.com/office/drawing/2014/main" id="{94E037A3-5583-4305-8109-11E817C7D211}"/>
            </a:ext>
          </a:extLst>
        </xdr:cNvPr>
        <xdr:cNvSpPr txBox="1"/>
      </xdr:nvSpPr>
      <xdr:spPr>
        <a:xfrm>
          <a:off x="10515600"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123916</xdr:rowOff>
    </xdr:from>
    <xdr:to>
      <xdr:col>50</xdr:col>
      <xdr:colOff>165100</xdr:colOff>
      <xdr:row>62</xdr:row>
      <xdr:rowOff>54066</xdr:rowOff>
    </xdr:to>
    <xdr:sp macro="" textlink="">
      <xdr:nvSpPr>
        <xdr:cNvPr id="250" name="楕円 249">
          <a:extLst>
            <a:ext uri="{FF2B5EF4-FFF2-40B4-BE49-F238E27FC236}">
              <a16:creationId xmlns:a16="http://schemas.microsoft.com/office/drawing/2014/main" id="{2276135E-1538-4D45-9FFF-A029FDF511F8}"/>
            </a:ext>
          </a:extLst>
        </xdr:cNvPr>
        <xdr:cNvSpPr/>
      </xdr:nvSpPr>
      <xdr:spPr>
        <a:xfrm>
          <a:off x="958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164919</xdr:rowOff>
    </xdr:from>
    <xdr:to>
      <xdr:col>55</xdr:col>
      <xdr:colOff>0</xdr:colOff>
      <xdr:row>62</xdr:row>
      <xdr:rowOff>3266</xdr:rowOff>
    </xdr:to>
    <xdr:cxnSp macro="">
      <xdr:nvCxnSpPr>
        <xdr:cNvPr id="251" name="直線コネクタ 250">
          <a:extLst>
            <a:ext uri="{FF2B5EF4-FFF2-40B4-BE49-F238E27FC236}">
              <a16:creationId xmlns:a16="http://schemas.microsoft.com/office/drawing/2014/main" id="{825FADC2-E092-4177-B30F-5ED8E56743D5}"/>
            </a:ext>
          </a:extLst>
        </xdr:cNvPr>
        <xdr:cNvCxnSpPr/>
      </xdr:nvCxnSpPr>
      <xdr:spPr>
        <a:xfrm flipV="1">
          <a:off x="9639300" y="1062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52" name="楕円 251">
          <a:extLst>
            <a:ext uri="{FF2B5EF4-FFF2-40B4-BE49-F238E27FC236}">
              <a16:creationId xmlns:a16="http://schemas.microsoft.com/office/drawing/2014/main" id="{EA8F5B60-EE77-4830-B2D2-E3783FFE717C}"/>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62</xdr:row>
      <xdr:rowOff>3266</xdr:rowOff>
    </xdr:to>
    <xdr:cxnSp macro="">
      <xdr:nvCxnSpPr>
        <xdr:cNvPr id="253" name="直線コネクタ 252">
          <a:extLst>
            <a:ext uri="{FF2B5EF4-FFF2-40B4-BE49-F238E27FC236}">
              <a16:creationId xmlns:a16="http://schemas.microsoft.com/office/drawing/2014/main" id="{913C5038-A168-4F34-9FFD-9DC6A183F1AE}"/>
            </a:ext>
          </a:extLst>
        </xdr:cNvPr>
        <xdr:cNvCxnSpPr/>
      </xdr:nvCxnSpPr>
      <xdr:spPr>
        <a:xfrm>
          <a:off x="8750300" y="106070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107587</xdr:rowOff>
    </xdr:from>
    <xdr:to>
      <xdr:col>41</xdr:col>
      <xdr:colOff>101600</xdr:colOff>
      <xdr:row>62</xdr:row>
      <xdr:rowOff>37737</xdr:rowOff>
    </xdr:to>
    <xdr:sp macro="" textlink="">
      <xdr:nvSpPr>
        <xdr:cNvPr id="254" name="楕円 253">
          <a:extLst>
            <a:ext uri="{FF2B5EF4-FFF2-40B4-BE49-F238E27FC236}">
              <a16:creationId xmlns:a16="http://schemas.microsoft.com/office/drawing/2014/main" id="{DE4584F6-E49B-4C63-961B-603E7FF52B54}"/>
            </a:ext>
          </a:extLst>
        </xdr:cNvPr>
        <xdr:cNvSpPr/>
      </xdr:nvSpPr>
      <xdr:spPr>
        <a:xfrm>
          <a:off x="781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158387</xdr:rowOff>
    </xdr:to>
    <xdr:cxnSp macro="">
      <xdr:nvCxnSpPr>
        <xdr:cNvPr id="255" name="直線コネクタ 254">
          <a:extLst>
            <a:ext uri="{FF2B5EF4-FFF2-40B4-BE49-F238E27FC236}">
              <a16:creationId xmlns:a16="http://schemas.microsoft.com/office/drawing/2014/main" id="{889267E7-3481-4477-9B05-0B7F9ED3F641}"/>
            </a:ext>
          </a:extLst>
        </xdr:cNvPr>
        <xdr:cNvCxnSpPr/>
      </xdr:nvCxnSpPr>
      <xdr:spPr>
        <a:xfrm flipV="1">
          <a:off x="7861300" y="1060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117384</xdr:rowOff>
    </xdr:from>
    <xdr:to>
      <xdr:col>36</xdr:col>
      <xdr:colOff>165100</xdr:colOff>
      <xdr:row>62</xdr:row>
      <xdr:rowOff>47534</xdr:rowOff>
    </xdr:to>
    <xdr:sp macro="" textlink="">
      <xdr:nvSpPr>
        <xdr:cNvPr id="256" name="楕円 255">
          <a:extLst>
            <a:ext uri="{FF2B5EF4-FFF2-40B4-BE49-F238E27FC236}">
              <a16:creationId xmlns:a16="http://schemas.microsoft.com/office/drawing/2014/main" id="{8C0527F7-2F16-448F-9476-DCBB2EEDC54D}"/>
            </a:ext>
          </a:extLst>
        </xdr:cNvPr>
        <xdr:cNvSpPr/>
      </xdr:nvSpPr>
      <xdr:spPr>
        <a:xfrm>
          <a:off x="6921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158387</xdr:rowOff>
    </xdr:from>
    <xdr:to>
      <xdr:col>41</xdr:col>
      <xdr:colOff>50800</xdr:colOff>
      <xdr:row>61</xdr:row>
      <xdr:rowOff>168184</xdr:rowOff>
    </xdr:to>
    <xdr:cxnSp macro="">
      <xdr:nvCxnSpPr>
        <xdr:cNvPr id="257" name="直線コネクタ 256">
          <a:extLst>
            <a:ext uri="{FF2B5EF4-FFF2-40B4-BE49-F238E27FC236}">
              <a16:creationId xmlns:a16="http://schemas.microsoft.com/office/drawing/2014/main" id="{0F286C37-3CE5-4BA8-AFFA-178AE579E439}"/>
            </a:ext>
          </a:extLst>
        </xdr:cNvPr>
        <xdr:cNvCxnSpPr/>
      </xdr:nvCxnSpPr>
      <xdr:spPr>
        <a:xfrm flipV="1">
          <a:off x="6972300" y="1061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C5AB6C96-CFC7-4D14-90F7-E5D3ABE4FEA5}"/>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59" name="n_2aveValue【体育館・プール】&#10;一人当たり面積">
          <a:extLst>
            <a:ext uri="{FF2B5EF4-FFF2-40B4-BE49-F238E27FC236}">
              <a16:creationId xmlns:a16="http://schemas.microsoft.com/office/drawing/2014/main" id="{CC67705F-59EB-4C28-BE62-32F13B10966A}"/>
            </a:ext>
          </a:extLst>
        </xdr:cNvPr>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0" name="n_3aveValue【体育館・プール】&#10;一人当たり面積">
          <a:extLst>
            <a:ext uri="{FF2B5EF4-FFF2-40B4-BE49-F238E27FC236}">
              <a16:creationId xmlns:a16="http://schemas.microsoft.com/office/drawing/2014/main" id="{577B4938-94A5-41D4-92C3-6B30F9587FDC}"/>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1" name="n_4aveValue【体育館・プール】&#10;一人当たり面積">
          <a:extLst>
            <a:ext uri="{FF2B5EF4-FFF2-40B4-BE49-F238E27FC236}">
              <a16:creationId xmlns:a16="http://schemas.microsoft.com/office/drawing/2014/main" id="{B7BABEC5-6F12-4775-B723-2DA956491BAF}"/>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45193</xdr:rowOff>
    </xdr:from>
    <xdr:ext cx="469744" cy="259045"/>
    <xdr:sp macro="" textlink="">
      <xdr:nvSpPr>
        <xdr:cNvPr id="262" name="n_1mainValue【体育館・プール】&#10;一人当たり面積">
          <a:extLst>
            <a:ext uri="{FF2B5EF4-FFF2-40B4-BE49-F238E27FC236}">
              <a16:creationId xmlns:a16="http://schemas.microsoft.com/office/drawing/2014/main" id="{565AE1D3-B5E7-4E63-AB76-3A471A4F46C6}"/>
            </a:ext>
          </a:extLst>
        </xdr:cNvPr>
        <xdr:cNvSpPr txBox="1"/>
      </xdr:nvSpPr>
      <xdr:spPr>
        <a:xfrm>
          <a:off x="9391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63" name="n_2mainValue【体育館・プール】&#10;一人当たり面積">
          <a:extLst>
            <a:ext uri="{FF2B5EF4-FFF2-40B4-BE49-F238E27FC236}">
              <a16:creationId xmlns:a16="http://schemas.microsoft.com/office/drawing/2014/main" id="{D7F84619-42DB-4995-847D-9841C50B1E83}"/>
            </a:ext>
          </a:extLst>
        </xdr:cNvPr>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28864</xdr:rowOff>
    </xdr:from>
    <xdr:ext cx="469744" cy="259045"/>
    <xdr:sp macro="" textlink="">
      <xdr:nvSpPr>
        <xdr:cNvPr id="264" name="n_3mainValue【体育館・プール】&#10;一人当たり面積">
          <a:extLst>
            <a:ext uri="{FF2B5EF4-FFF2-40B4-BE49-F238E27FC236}">
              <a16:creationId xmlns:a16="http://schemas.microsoft.com/office/drawing/2014/main" id="{20388D50-8FBC-41AC-961A-24F4D087EFEB}"/>
            </a:ext>
          </a:extLst>
        </xdr:cNvPr>
        <xdr:cNvSpPr txBox="1"/>
      </xdr:nvSpPr>
      <xdr:spPr>
        <a:xfrm>
          <a:off x="7626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38661</xdr:rowOff>
    </xdr:from>
    <xdr:ext cx="469744" cy="259045"/>
    <xdr:sp macro="" textlink="">
      <xdr:nvSpPr>
        <xdr:cNvPr id="265" name="n_4mainValue【体育館・プール】&#10;一人当たり面積">
          <a:extLst>
            <a:ext uri="{FF2B5EF4-FFF2-40B4-BE49-F238E27FC236}">
              <a16:creationId xmlns:a16="http://schemas.microsoft.com/office/drawing/2014/main" id="{4E3CE120-07DD-4FE4-B603-42AFF2B0E3E2}"/>
            </a:ext>
          </a:extLst>
        </xdr:cNvPr>
        <xdr:cNvSpPr txBox="1"/>
      </xdr:nvSpPr>
      <xdr:spPr>
        <a:xfrm>
          <a:off x="673742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F0EC717-0496-47B5-9667-EFAFF657E7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29168AD-D0DE-4875-8B62-5382AE66E8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40CD869-D285-4D07-8139-1E6BE662FD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5916E75-D420-4B96-ACDA-2B7F9E6B24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3AE8080-F356-4D3A-939F-5CB5031E47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D5A48E5-A49C-42BC-8090-2443C632E0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4EE5879-AFC6-4F86-B217-7672C6EFDE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31F77F9-013F-434B-B69B-25414F787CA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4E713FF1-AB3A-489C-ACE8-219EE5C49F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77471E2-2A53-4E83-A304-CAEB2E7E7B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4099F170-E519-447E-B7BF-55396E1682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F36B17A1-F456-49B0-A794-2D49E4A2A3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62E069FD-03DB-4072-B16C-BA8E9C6E74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5725D3EC-BDF2-4A78-9126-EDA70F451B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4CE56B92-DFC9-4062-AC02-8B86173974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7B193719-76B7-4CB0-A32D-56F2EFCFC86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8C5E2CF-F486-417A-930B-D38CB5B29F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E5312142-9341-419B-86FA-7E6780C508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E63ED1E-AA86-4C75-A4B2-D615E66C65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25A44FE-3DAE-4759-9E89-38DD611D28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992E64F-2842-4A0B-BF23-9A3C0F3493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0ADC9E7-C0B1-4EC8-8B2F-6FD7A16C7E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569DEB2-2E15-433D-A4C4-1D603F2273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95D540B-E592-4B71-9C93-5E3B5A02FA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96740B2-CCE9-41BA-9627-8A4ADDE078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64A94CE3-8B10-4A60-A44E-7A19FDEF00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CE238C73-3788-4D70-A1FF-F656E42B76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4CFCE6B-EEB6-429C-8123-7CD29873E3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DA2565E-4BF0-46F8-9DC3-57E5152BDD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DC59EAB-D31B-4B93-9EC4-887A59DEFF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70E9049C-61FE-48F5-A19A-BFF302C586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FC07FC24-5F8B-4E70-B858-37A447E221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371B947-767D-4660-8B49-2734C9E898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10BD57A9-4575-4C55-B532-C7FECBD272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1139E20B-8A98-4B92-A2E6-D2E9810011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2728D78-8929-4DBD-AA4A-F9289FEED0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87E70915-8912-47E1-BD15-2ADE29D8B4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F80EFD42-2C47-4B4D-A94C-25A5789FF9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9037DAA6-88B5-45C7-BFC0-DCEFB12785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5E53CDD-4759-4AB2-9E92-77B83304BE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2F79324F-2016-45FA-AB2B-C4F1023BC3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FA98703-7774-4E0A-B602-929CBB405D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F94834D8-A25A-4707-99CE-F929845BB3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8A5BAB62-2852-4B14-8AE9-C4E9E748CC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8E4985E7-EEFE-4D3B-B63F-780EB69AE0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A14A7F33-1C77-4F42-B59E-8062B9E270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12A97405-0B04-423C-9BE9-E22A808C44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AFA640A8-F2DD-45D4-B378-3B1953490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758E8586-D3E4-4CC7-A0CC-74F4E787E63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14D78E38-2CAD-4A8E-9B3D-A9EC4749DE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204648F4-9B73-46EC-8F5F-9D28389AB9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70D9ACE0-6EF4-4155-8F09-FFAA7BEECB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86970E83-9F22-4FA1-BB9C-3282C9E92A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3EA8BB5-3CC0-47D9-B908-C5D0B2D5F7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857DCFC2-EFF0-40AE-9379-335CFE89CE2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86290399-5100-4FAF-9260-C55053E87C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322" name="直線コネクタ 321">
          <a:extLst>
            <a:ext uri="{FF2B5EF4-FFF2-40B4-BE49-F238E27FC236}">
              <a16:creationId xmlns:a16="http://schemas.microsoft.com/office/drawing/2014/main" id="{FB83A5B7-1614-4954-8EAF-ACD8C5EAD5D2}"/>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23" name="【一般廃棄物処理施設】&#10;有形固定資産減価償却率最小値テキスト">
          <a:extLst>
            <a:ext uri="{FF2B5EF4-FFF2-40B4-BE49-F238E27FC236}">
              <a16:creationId xmlns:a16="http://schemas.microsoft.com/office/drawing/2014/main" id="{2FA2788B-3A97-42EB-855E-834E4BA05D9B}"/>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24" name="直線コネクタ 323">
          <a:extLst>
            <a:ext uri="{FF2B5EF4-FFF2-40B4-BE49-F238E27FC236}">
              <a16:creationId xmlns:a16="http://schemas.microsoft.com/office/drawing/2014/main" id="{886CB9A3-3671-42D6-9CD2-D4D110EA684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5EAFB70-80DB-48D6-A1BA-1792C9FED4AF}"/>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326" name="直線コネクタ 325">
          <a:extLst>
            <a:ext uri="{FF2B5EF4-FFF2-40B4-BE49-F238E27FC236}">
              <a16:creationId xmlns:a16="http://schemas.microsoft.com/office/drawing/2014/main" id="{CF4B05F9-07C5-4DBE-9ACA-BA5CD55C15AC}"/>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44409721-754A-4883-8F1D-89FE755EFA5C}"/>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28" name="フローチャート: 判断 327">
          <a:extLst>
            <a:ext uri="{FF2B5EF4-FFF2-40B4-BE49-F238E27FC236}">
              <a16:creationId xmlns:a16="http://schemas.microsoft.com/office/drawing/2014/main" id="{598D6B27-0C0F-4C33-AB47-93A1E284B541}"/>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29" name="フローチャート: 判断 328">
          <a:extLst>
            <a:ext uri="{FF2B5EF4-FFF2-40B4-BE49-F238E27FC236}">
              <a16:creationId xmlns:a16="http://schemas.microsoft.com/office/drawing/2014/main" id="{1081979E-3FF0-44FA-A3BA-45839973B04F}"/>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62230</xdr:rowOff>
    </xdr:to>
    <xdr:sp macro="" textlink="">
      <xdr:nvSpPr>
        <xdr:cNvPr id="330" name="フローチャート: 判断 329">
          <a:extLst>
            <a:ext uri="{FF2B5EF4-FFF2-40B4-BE49-F238E27FC236}">
              <a16:creationId xmlns:a16="http://schemas.microsoft.com/office/drawing/2014/main" id="{80CB90E9-FA03-41F8-A8B5-332677027062}"/>
            </a:ext>
          </a:extLst>
        </xdr:cNvPr>
        <xdr:cNvSpPr/>
      </xdr:nvSpPr>
      <xdr:spPr>
        <a:xfrm>
          <a:off x="1454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31" name="フローチャート: 判断 330">
          <a:extLst>
            <a:ext uri="{FF2B5EF4-FFF2-40B4-BE49-F238E27FC236}">
              <a16:creationId xmlns:a16="http://schemas.microsoft.com/office/drawing/2014/main" id="{91257DFE-B512-48E1-9A8A-936CFF6D1DB7}"/>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32" name="フローチャート: 判断 331">
          <a:extLst>
            <a:ext uri="{FF2B5EF4-FFF2-40B4-BE49-F238E27FC236}">
              <a16:creationId xmlns:a16="http://schemas.microsoft.com/office/drawing/2014/main" id="{7E3180C1-811A-4EA4-973E-A0EDE1C3BCBD}"/>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984F026-C693-4FA1-A153-2BFE38A37C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5A31A2C-DDED-43C8-80FF-F990531161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9A3C043-FC1D-4667-8CE3-7AF9BBF011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F57EDF1-05FB-4C63-ACFE-62C2C55569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4F97D4B-E2B9-4314-95B9-0903008DA5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338" name="楕円 337">
          <a:extLst>
            <a:ext uri="{FF2B5EF4-FFF2-40B4-BE49-F238E27FC236}">
              <a16:creationId xmlns:a16="http://schemas.microsoft.com/office/drawing/2014/main" id="{7BB7C369-78B1-4E49-9461-38C06F68B604}"/>
            </a:ext>
          </a:extLst>
        </xdr:cNvPr>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4D0EDB87-1E74-42C3-9096-3770559555EF}"/>
            </a:ext>
          </a:extLst>
        </xdr:cNvPr>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340" name="楕円 339">
          <a:extLst>
            <a:ext uri="{FF2B5EF4-FFF2-40B4-BE49-F238E27FC236}">
              <a16:creationId xmlns:a16="http://schemas.microsoft.com/office/drawing/2014/main" id="{A8F091CB-3A36-49F4-B837-8EC661B33E87}"/>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123825</xdr:rowOff>
    </xdr:to>
    <xdr:cxnSp macro="">
      <xdr:nvCxnSpPr>
        <xdr:cNvPr id="341" name="直線コネクタ 340">
          <a:extLst>
            <a:ext uri="{FF2B5EF4-FFF2-40B4-BE49-F238E27FC236}">
              <a16:creationId xmlns:a16="http://schemas.microsoft.com/office/drawing/2014/main" id="{C9BAAEE9-FEA8-4EA5-83C0-BAA871E91418}"/>
            </a:ext>
          </a:extLst>
        </xdr:cNvPr>
        <xdr:cNvCxnSpPr/>
      </xdr:nvCxnSpPr>
      <xdr:spPr>
        <a:xfrm>
          <a:off x="15481300" y="69361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342" name="楕円 341">
          <a:extLst>
            <a:ext uri="{FF2B5EF4-FFF2-40B4-BE49-F238E27FC236}">
              <a16:creationId xmlns:a16="http://schemas.microsoft.com/office/drawing/2014/main" id="{E5A02FDC-E38E-4310-9AE9-8615D43F003D}"/>
            </a:ext>
          </a:extLst>
        </xdr:cNvPr>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78105</xdr:rowOff>
    </xdr:to>
    <xdr:cxnSp macro="">
      <xdr:nvCxnSpPr>
        <xdr:cNvPr id="343" name="直線コネクタ 342">
          <a:extLst>
            <a:ext uri="{FF2B5EF4-FFF2-40B4-BE49-F238E27FC236}">
              <a16:creationId xmlns:a16="http://schemas.microsoft.com/office/drawing/2014/main" id="{1DC7220B-D045-49F9-8D65-747906071F14}"/>
            </a:ext>
          </a:extLst>
        </xdr:cNvPr>
        <xdr:cNvCxnSpPr/>
      </xdr:nvCxnSpPr>
      <xdr:spPr>
        <a:xfrm>
          <a:off x="14592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344" name="楕円 343">
          <a:extLst>
            <a:ext uri="{FF2B5EF4-FFF2-40B4-BE49-F238E27FC236}">
              <a16:creationId xmlns:a16="http://schemas.microsoft.com/office/drawing/2014/main" id="{4E31A1B3-34AD-4851-BF68-C80D14B66991}"/>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28575</xdr:rowOff>
    </xdr:to>
    <xdr:cxnSp macro="">
      <xdr:nvCxnSpPr>
        <xdr:cNvPr id="345" name="直線コネクタ 344">
          <a:extLst>
            <a:ext uri="{FF2B5EF4-FFF2-40B4-BE49-F238E27FC236}">
              <a16:creationId xmlns:a16="http://schemas.microsoft.com/office/drawing/2014/main" id="{01DEBF6A-1439-44BD-842E-970D3D7996D1}"/>
            </a:ext>
          </a:extLst>
        </xdr:cNvPr>
        <xdr:cNvCxnSpPr/>
      </xdr:nvCxnSpPr>
      <xdr:spPr>
        <a:xfrm>
          <a:off x="13703300" y="68275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346" name="楕円 345">
          <a:extLst>
            <a:ext uri="{FF2B5EF4-FFF2-40B4-BE49-F238E27FC236}">
              <a16:creationId xmlns:a16="http://schemas.microsoft.com/office/drawing/2014/main" id="{8AE100A0-641A-4DCD-9AC5-C77AEC5EE740}"/>
            </a:ext>
          </a:extLst>
        </xdr:cNvPr>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140970</xdr:rowOff>
    </xdr:to>
    <xdr:cxnSp macro="">
      <xdr:nvCxnSpPr>
        <xdr:cNvPr id="347" name="直線コネクタ 346">
          <a:extLst>
            <a:ext uri="{FF2B5EF4-FFF2-40B4-BE49-F238E27FC236}">
              <a16:creationId xmlns:a16="http://schemas.microsoft.com/office/drawing/2014/main" id="{90E54D4A-4464-42B9-AF3E-BBB6C80FA52B}"/>
            </a:ext>
          </a:extLst>
        </xdr:cNvPr>
        <xdr:cNvCxnSpPr/>
      </xdr:nvCxnSpPr>
      <xdr:spPr>
        <a:xfrm>
          <a:off x="12814300" y="6766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C3EAEEBE-7698-4CF3-8522-B598A0C6236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78757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2644D2A5-A7F8-478B-B349-832D3FC89A74}"/>
            </a:ext>
          </a:extLst>
        </xdr:cNvPr>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AA22C687-422E-4000-A1EE-79F0E19097CE}"/>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E4C9B2CE-C612-4E1B-8AB3-F1347D4115FA}"/>
            </a:ext>
          </a:extLst>
        </xdr:cNvPr>
        <xdr:cNvSpPr txBox="1"/>
      </xdr:nvSpPr>
      <xdr:spPr>
        <a:xfrm>
          <a:off x="12611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C6898D28-60B6-44B1-9894-24474AC5332C}"/>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6B501A1E-49C4-4352-9BCC-66B110806812}"/>
            </a:ext>
          </a:extLst>
        </xdr:cNvPr>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E79FD9D9-FA30-4848-8B85-CA0C85FA15A9}"/>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EA1ADCAD-2E46-4095-967E-7D763543E145}"/>
            </a:ext>
          </a:extLst>
        </xdr:cNvPr>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1234F797-BC8D-4C6F-80F3-B680BEF090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899102B-4EB3-41F3-A3BC-59A21D4D85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598F9F03-EE51-4ACC-B7F3-9C4CDBE5B3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904AECC-995E-472B-8368-18BEC45FC5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B3049C1-CB12-471A-A2F1-E4D46361A2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29C5EBB-615E-4C40-A94B-F9B7181A71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A8251BD-18B1-425C-9A6B-9BA8A256B2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B53E02BE-A62C-4D05-AC67-ADE8C8F338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2295A0E-C9F4-4D92-AA06-FAA5DCE831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F63405-EA3A-407C-ACA9-D5A8481BDA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F398BA4C-F84E-4744-A219-3BEB627B62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47FDDF66-036D-47A0-99CC-1E4D5D3D866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E5566819-A4B8-4F8B-B434-5E74F77BE77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0D137133-1BAE-45FF-B524-2618BBF15D8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EDB26DF5-4CA3-42C0-8E08-5A7DDF0074D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B98D5370-F847-4903-A257-6F8A7590E00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EA956E46-2FD8-48F0-A8F4-A9A7D326F7B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AE5377BB-C9EA-4F6C-9E90-D6F1049EE53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6FEBB968-05B9-4494-B419-907C43BCDA6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5" name="テキスト ボックス 374">
          <a:extLst>
            <a:ext uri="{FF2B5EF4-FFF2-40B4-BE49-F238E27FC236}">
              <a16:creationId xmlns:a16="http://schemas.microsoft.com/office/drawing/2014/main" id="{2653231E-1D9A-4ACA-A4CE-C23B2CB5667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A0134B4E-021D-4EC9-8DCA-4260CF4DB5A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7" name="テキスト ボックス 376">
          <a:extLst>
            <a:ext uri="{FF2B5EF4-FFF2-40B4-BE49-F238E27FC236}">
              <a16:creationId xmlns:a16="http://schemas.microsoft.com/office/drawing/2014/main" id="{52F8B6D8-E8D9-431F-ABD7-6B1CE89E0D1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2B412E61-C216-4ADF-8BDB-C2BD544EFC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3CCEAACF-53A3-4F9F-9A6C-0FF91D61AD5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BADC2486-8119-46FA-B239-5E517E597B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381" name="直線コネクタ 380">
          <a:extLst>
            <a:ext uri="{FF2B5EF4-FFF2-40B4-BE49-F238E27FC236}">
              <a16:creationId xmlns:a16="http://schemas.microsoft.com/office/drawing/2014/main" id="{7816CFF8-6705-4914-BCBF-DC9A58B2D9B6}"/>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A119FF64-E3D7-4121-BC1A-CED369A344F2}"/>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383" name="直線コネクタ 382">
          <a:extLst>
            <a:ext uri="{FF2B5EF4-FFF2-40B4-BE49-F238E27FC236}">
              <a16:creationId xmlns:a16="http://schemas.microsoft.com/office/drawing/2014/main" id="{617EE4C5-28F9-4CFA-A6B1-0767D1C020B4}"/>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77D3CB49-7763-4C02-B70C-7CFA8C1C638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385" name="直線コネクタ 384">
          <a:extLst>
            <a:ext uri="{FF2B5EF4-FFF2-40B4-BE49-F238E27FC236}">
              <a16:creationId xmlns:a16="http://schemas.microsoft.com/office/drawing/2014/main" id="{9E7DBC93-B671-4534-95D5-BC486B685462}"/>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6E93D077-587E-4163-8909-8875D24714EB}"/>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387" name="フローチャート: 判断 386">
          <a:extLst>
            <a:ext uri="{FF2B5EF4-FFF2-40B4-BE49-F238E27FC236}">
              <a16:creationId xmlns:a16="http://schemas.microsoft.com/office/drawing/2014/main" id="{ABB9B488-3889-4F09-B9EE-814E42D5CAF4}"/>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388" name="フローチャート: 判断 387">
          <a:extLst>
            <a:ext uri="{FF2B5EF4-FFF2-40B4-BE49-F238E27FC236}">
              <a16:creationId xmlns:a16="http://schemas.microsoft.com/office/drawing/2014/main" id="{BBD7E1A6-9D70-448E-BDDA-3C675BC2C2B8}"/>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58808</xdr:rowOff>
    </xdr:from>
    <xdr:to>
      <xdr:col>107</xdr:col>
      <xdr:colOff>101600</xdr:colOff>
      <xdr:row>40</xdr:row>
      <xdr:rowOff>160408</xdr:rowOff>
    </xdr:to>
    <xdr:sp macro="" textlink="">
      <xdr:nvSpPr>
        <xdr:cNvPr id="389" name="フローチャート: 判断 388">
          <a:extLst>
            <a:ext uri="{FF2B5EF4-FFF2-40B4-BE49-F238E27FC236}">
              <a16:creationId xmlns:a16="http://schemas.microsoft.com/office/drawing/2014/main" id="{F0258BF9-D88D-4098-B847-69BE37AF58F8}"/>
            </a:ext>
          </a:extLst>
        </xdr:cNvPr>
        <xdr:cNvSpPr/>
      </xdr:nvSpPr>
      <xdr:spPr>
        <a:xfrm>
          <a:off x="20383500" y="69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45196</xdr:rowOff>
    </xdr:from>
    <xdr:to>
      <xdr:col>102</xdr:col>
      <xdr:colOff>165100</xdr:colOff>
      <xdr:row>40</xdr:row>
      <xdr:rowOff>146796</xdr:rowOff>
    </xdr:to>
    <xdr:sp macro="" textlink="">
      <xdr:nvSpPr>
        <xdr:cNvPr id="390" name="フローチャート: 判断 389">
          <a:extLst>
            <a:ext uri="{FF2B5EF4-FFF2-40B4-BE49-F238E27FC236}">
              <a16:creationId xmlns:a16="http://schemas.microsoft.com/office/drawing/2014/main" id="{E3F75657-AD40-4C8A-B588-79D8A81D96CB}"/>
            </a:ext>
          </a:extLst>
        </xdr:cNvPr>
        <xdr:cNvSpPr/>
      </xdr:nvSpPr>
      <xdr:spPr>
        <a:xfrm>
          <a:off x="19494500" y="690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58452</xdr:rowOff>
    </xdr:from>
    <xdr:to>
      <xdr:col>98</xdr:col>
      <xdr:colOff>38100</xdr:colOff>
      <xdr:row>40</xdr:row>
      <xdr:rowOff>160052</xdr:rowOff>
    </xdr:to>
    <xdr:sp macro="" textlink="">
      <xdr:nvSpPr>
        <xdr:cNvPr id="391" name="フローチャート: 判断 390">
          <a:extLst>
            <a:ext uri="{FF2B5EF4-FFF2-40B4-BE49-F238E27FC236}">
              <a16:creationId xmlns:a16="http://schemas.microsoft.com/office/drawing/2014/main" id="{857EA1D1-4ED1-49D3-B5CA-69709616D213}"/>
            </a:ext>
          </a:extLst>
        </xdr:cNvPr>
        <xdr:cNvSpPr/>
      </xdr:nvSpPr>
      <xdr:spPr>
        <a:xfrm>
          <a:off x="18605500" y="69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5FC74EE-B41A-4855-A1BF-3FDE1BE94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2BF12E6-AD50-4CB0-9C2A-4A4AD64AC1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F37DCD4-E715-435F-A844-96A8DFDF89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D297832-C7E5-4069-BAA8-7C9B6B67A8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CFC9229-B02E-4F30-8DC3-5623B8E7DD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142607</xdr:rowOff>
    </xdr:from>
    <xdr:to>
      <xdr:col>116</xdr:col>
      <xdr:colOff>114300</xdr:colOff>
      <xdr:row>39</xdr:row>
      <xdr:rowOff>72757</xdr:rowOff>
    </xdr:to>
    <xdr:sp macro="" textlink="">
      <xdr:nvSpPr>
        <xdr:cNvPr id="397" name="楕円 396">
          <a:extLst>
            <a:ext uri="{FF2B5EF4-FFF2-40B4-BE49-F238E27FC236}">
              <a16:creationId xmlns:a16="http://schemas.microsoft.com/office/drawing/2014/main" id="{08E303F1-3CA4-41C4-A081-B0040138BDA3}"/>
            </a:ext>
          </a:extLst>
        </xdr:cNvPr>
        <xdr:cNvSpPr/>
      </xdr:nvSpPr>
      <xdr:spPr>
        <a:xfrm>
          <a:off x="22110700" y="6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165484</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C02EB423-18A0-4873-89E7-F5D3213142C6}"/>
            </a:ext>
          </a:extLst>
        </xdr:cNvPr>
        <xdr:cNvSpPr txBox="1"/>
      </xdr:nvSpPr>
      <xdr:spPr>
        <a:xfrm>
          <a:off x="22199600" y="650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153201</xdr:rowOff>
    </xdr:from>
    <xdr:to>
      <xdr:col>112</xdr:col>
      <xdr:colOff>38100</xdr:colOff>
      <xdr:row>39</xdr:row>
      <xdr:rowOff>83351</xdr:rowOff>
    </xdr:to>
    <xdr:sp macro="" textlink="">
      <xdr:nvSpPr>
        <xdr:cNvPr id="399" name="楕円 398">
          <a:extLst>
            <a:ext uri="{FF2B5EF4-FFF2-40B4-BE49-F238E27FC236}">
              <a16:creationId xmlns:a16="http://schemas.microsoft.com/office/drawing/2014/main" id="{6EF97F5B-02B4-4918-A528-ACCAB2AF0161}"/>
            </a:ext>
          </a:extLst>
        </xdr:cNvPr>
        <xdr:cNvSpPr/>
      </xdr:nvSpPr>
      <xdr:spPr>
        <a:xfrm>
          <a:off x="21272500" y="66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21957</xdr:rowOff>
    </xdr:from>
    <xdr:to>
      <xdr:col>116</xdr:col>
      <xdr:colOff>63500</xdr:colOff>
      <xdr:row>39</xdr:row>
      <xdr:rowOff>32551</xdr:rowOff>
    </xdr:to>
    <xdr:cxnSp macro="">
      <xdr:nvCxnSpPr>
        <xdr:cNvPr id="400" name="直線コネクタ 399">
          <a:extLst>
            <a:ext uri="{FF2B5EF4-FFF2-40B4-BE49-F238E27FC236}">
              <a16:creationId xmlns:a16="http://schemas.microsoft.com/office/drawing/2014/main" id="{7395C8AD-9D05-478F-84FF-8103103E3DFC}"/>
            </a:ext>
          </a:extLst>
        </xdr:cNvPr>
        <xdr:cNvCxnSpPr/>
      </xdr:nvCxnSpPr>
      <xdr:spPr>
        <a:xfrm flipV="1">
          <a:off x="21323300" y="6708507"/>
          <a:ext cx="8382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164705</xdr:rowOff>
    </xdr:from>
    <xdr:to>
      <xdr:col>107</xdr:col>
      <xdr:colOff>101600</xdr:colOff>
      <xdr:row>39</xdr:row>
      <xdr:rowOff>94855</xdr:rowOff>
    </xdr:to>
    <xdr:sp macro="" textlink="">
      <xdr:nvSpPr>
        <xdr:cNvPr id="401" name="楕円 400">
          <a:extLst>
            <a:ext uri="{FF2B5EF4-FFF2-40B4-BE49-F238E27FC236}">
              <a16:creationId xmlns:a16="http://schemas.microsoft.com/office/drawing/2014/main" id="{2AC214E7-D683-4B7A-8E16-E8C7756515A0}"/>
            </a:ext>
          </a:extLst>
        </xdr:cNvPr>
        <xdr:cNvSpPr/>
      </xdr:nvSpPr>
      <xdr:spPr>
        <a:xfrm>
          <a:off x="20383500" y="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32551</xdr:rowOff>
    </xdr:from>
    <xdr:to>
      <xdr:col>111</xdr:col>
      <xdr:colOff>177800</xdr:colOff>
      <xdr:row>39</xdr:row>
      <xdr:rowOff>44055</xdr:rowOff>
    </xdr:to>
    <xdr:cxnSp macro="">
      <xdr:nvCxnSpPr>
        <xdr:cNvPr id="402" name="直線コネクタ 401">
          <a:extLst>
            <a:ext uri="{FF2B5EF4-FFF2-40B4-BE49-F238E27FC236}">
              <a16:creationId xmlns:a16="http://schemas.microsoft.com/office/drawing/2014/main" id="{D720ED41-8BB5-4D5F-8545-FE8C87036130}"/>
            </a:ext>
          </a:extLst>
        </xdr:cNvPr>
        <xdr:cNvCxnSpPr/>
      </xdr:nvCxnSpPr>
      <xdr:spPr>
        <a:xfrm flipV="1">
          <a:off x="20434300" y="6719101"/>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5852</xdr:rowOff>
    </xdr:from>
    <xdr:to>
      <xdr:col>102</xdr:col>
      <xdr:colOff>165100</xdr:colOff>
      <xdr:row>39</xdr:row>
      <xdr:rowOff>107452</xdr:rowOff>
    </xdr:to>
    <xdr:sp macro="" textlink="">
      <xdr:nvSpPr>
        <xdr:cNvPr id="403" name="楕円 402">
          <a:extLst>
            <a:ext uri="{FF2B5EF4-FFF2-40B4-BE49-F238E27FC236}">
              <a16:creationId xmlns:a16="http://schemas.microsoft.com/office/drawing/2014/main" id="{EF84450A-968A-4B64-95EF-B58DA7BE2025}"/>
            </a:ext>
          </a:extLst>
        </xdr:cNvPr>
        <xdr:cNvSpPr/>
      </xdr:nvSpPr>
      <xdr:spPr>
        <a:xfrm>
          <a:off x="19494500" y="66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44055</xdr:rowOff>
    </xdr:from>
    <xdr:to>
      <xdr:col>107</xdr:col>
      <xdr:colOff>50800</xdr:colOff>
      <xdr:row>39</xdr:row>
      <xdr:rowOff>56652</xdr:rowOff>
    </xdr:to>
    <xdr:cxnSp macro="">
      <xdr:nvCxnSpPr>
        <xdr:cNvPr id="404" name="直線コネクタ 403">
          <a:extLst>
            <a:ext uri="{FF2B5EF4-FFF2-40B4-BE49-F238E27FC236}">
              <a16:creationId xmlns:a16="http://schemas.microsoft.com/office/drawing/2014/main" id="{E0130F0C-7285-45E1-ADFA-BF2B3EF5B8AF}"/>
            </a:ext>
          </a:extLst>
        </xdr:cNvPr>
        <xdr:cNvCxnSpPr/>
      </xdr:nvCxnSpPr>
      <xdr:spPr>
        <a:xfrm flipV="1">
          <a:off x="19545300" y="6730605"/>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17207</xdr:rowOff>
    </xdr:from>
    <xdr:to>
      <xdr:col>98</xdr:col>
      <xdr:colOff>38100</xdr:colOff>
      <xdr:row>39</xdr:row>
      <xdr:rowOff>118807</xdr:rowOff>
    </xdr:to>
    <xdr:sp macro="" textlink="">
      <xdr:nvSpPr>
        <xdr:cNvPr id="405" name="楕円 404">
          <a:extLst>
            <a:ext uri="{FF2B5EF4-FFF2-40B4-BE49-F238E27FC236}">
              <a16:creationId xmlns:a16="http://schemas.microsoft.com/office/drawing/2014/main" id="{FEA00199-C805-422A-97ED-18123F5212C2}"/>
            </a:ext>
          </a:extLst>
        </xdr:cNvPr>
        <xdr:cNvSpPr/>
      </xdr:nvSpPr>
      <xdr:spPr>
        <a:xfrm>
          <a:off x="18605500" y="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56652</xdr:rowOff>
    </xdr:from>
    <xdr:to>
      <xdr:col>102</xdr:col>
      <xdr:colOff>114300</xdr:colOff>
      <xdr:row>39</xdr:row>
      <xdr:rowOff>68007</xdr:rowOff>
    </xdr:to>
    <xdr:cxnSp macro="">
      <xdr:nvCxnSpPr>
        <xdr:cNvPr id="406" name="直線コネクタ 405">
          <a:extLst>
            <a:ext uri="{FF2B5EF4-FFF2-40B4-BE49-F238E27FC236}">
              <a16:creationId xmlns:a16="http://schemas.microsoft.com/office/drawing/2014/main" id="{4B654FB7-93B6-430B-8141-6E04DF1B5C06}"/>
            </a:ext>
          </a:extLst>
        </xdr:cNvPr>
        <xdr:cNvCxnSpPr/>
      </xdr:nvCxnSpPr>
      <xdr:spPr>
        <a:xfrm flipV="1">
          <a:off x="18656300" y="6743202"/>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24CD8D05-2048-41CE-A989-5FBDD4234545}"/>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151535</xdr:rowOff>
    </xdr:from>
    <xdr:ext cx="534377" cy="259045"/>
    <xdr:sp macro="" textlink="">
      <xdr:nvSpPr>
        <xdr:cNvPr id="408" name="n_2aveValue【一般廃棄物処理施設】&#10;一人当たり有形固定資産（償却資産）額">
          <a:extLst>
            <a:ext uri="{FF2B5EF4-FFF2-40B4-BE49-F238E27FC236}">
              <a16:creationId xmlns:a16="http://schemas.microsoft.com/office/drawing/2014/main" id="{D732A9F9-AAD4-42B4-90BB-272016356F74}"/>
            </a:ext>
          </a:extLst>
        </xdr:cNvPr>
        <xdr:cNvSpPr txBox="1"/>
      </xdr:nvSpPr>
      <xdr:spPr>
        <a:xfrm>
          <a:off x="20167111" y="7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137923</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88E9B664-DDB0-4E8D-914C-70DFB50814C7}"/>
            </a:ext>
          </a:extLst>
        </xdr:cNvPr>
        <xdr:cNvSpPr txBox="1"/>
      </xdr:nvSpPr>
      <xdr:spPr>
        <a:xfrm>
          <a:off x="19245795" y="699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151179</xdr:rowOff>
    </xdr:from>
    <xdr:ext cx="534377" cy="259045"/>
    <xdr:sp macro="" textlink="">
      <xdr:nvSpPr>
        <xdr:cNvPr id="410" name="n_4aveValue【一般廃棄物処理施設】&#10;一人当たり有形固定資産（償却資産）額">
          <a:extLst>
            <a:ext uri="{FF2B5EF4-FFF2-40B4-BE49-F238E27FC236}">
              <a16:creationId xmlns:a16="http://schemas.microsoft.com/office/drawing/2014/main" id="{AB1AF703-9DE6-404E-ACEF-E1A6F27B3CA8}"/>
            </a:ext>
          </a:extLst>
        </xdr:cNvPr>
        <xdr:cNvSpPr txBox="1"/>
      </xdr:nvSpPr>
      <xdr:spPr>
        <a:xfrm>
          <a:off x="18389111" y="70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99877</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CEA49E8E-5AAB-4FC1-BD69-B4C0725B8456}"/>
            </a:ext>
          </a:extLst>
        </xdr:cNvPr>
        <xdr:cNvSpPr txBox="1"/>
      </xdr:nvSpPr>
      <xdr:spPr>
        <a:xfrm>
          <a:off x="21011095" y="64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111382</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B781C275-00CF-4AD3-9588-5DD5B614256F}"/>
            </a:ext>
          </a:extLst>
        </xdr:cNvPr>
        <xdr:cNvSpPr txBox="1"/>
      </xdr:nvSpPr>
      <xdr:spPr>
        <a:xfrm>
          <a:off x="20134795" y="645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123979</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71048402-E85D-418F-A243-E74AD5AE5E07}"/>
            </a:ext>
          </a:extLst>
        </xdr:cNvPr>
        <xdr:cNvSpPr txBox="1"/>
      </xdr:nvSpPr>
      <xdr:spPr>
        <a:xfrm>
          <a:off x="19245795" y="646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135334</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81D74A44-68A2-4E4D-8328-1DCD36B3494A}"/>
            </a:ext>
          </a:extLst>
        </xdr:cNvPr>
        <xdr:cNvSpPr txBox="1"/>
      </xdr:nvSpPr>
      <xdr:spPr>
        <a:xfrm>
          <a:off x="18356795" y="647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E666C35-EB3B-4318-B295-09A1B04EF1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B513B009-D291-4BBB-A527-3FC3EC5A77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88250E8-4661-4A65-B7DC-4A3466DD81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E7CFE40F-4119-4DC2-B868-81ED5B47D3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E2FE04EF-8B33-4867-BD4F-4C5531F2D5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34634F3D-4D1B-4660-BFA3-A51B68E229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C732E4A-B944-43EE-AA41-C34DDCDA09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80264A8-767D-444F-8FCA-D655102C84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FF201E2C-C816-4A0F-BE44-CF46C68828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322A4542-C05F-432A-ACD0-DBFAE371A7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F06BB1B6-8341-4A9B-AB67-CF64F5CD14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726D282E-4B66-4560-85DD-8BAA6DAEB1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B4116FA1-62DF-408F-9543-FB5535BEB8C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DC570BCD-D6B6-468E-A153-C1EC1470D2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E364675-A453-48E3-90CB-E73DF53BF3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D54BAC66-AD4B-4D98-B7BA-7282184845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CE4436F0-7879-4616-9A11-3946703A02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82D7DF27-1A0F-4D22-AA5D-9F9BE55BA3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ED0232B3-F5AA-44D5-B494-5FE97422B0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67068242-4957-435E-BFC5-023117AF3C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49A7AFF2-2056-48B0-AA1E-15A25144EF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EF68DB3-4D7A-41BC-8647-40463E5881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96FE678-46B7-410A-99C0-72A808DD14A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72A596A6-814B-4311-972B-E2B3B7DD7D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DA57B441-ECE9-4E10-BF05-AA7BA91E2E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440" name="直線コネクタ 439">
          <a:extLst>
            <a:ext uri="{FF2B5EF4-FFF2-40B4-BE49-F238E27FC236}">
              <a16:creationId xmlns:a16="http://schemas.microsoft.com/office/drawing/2014/main" id="{F93CD40C-BBE1-43AC-84D4-641C85290B15}"/>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30085DD3-3383-4767-AEA6-5C51DCA7252C}"/>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442" name="直線コネクタ 441">
          <a:extLst>
            <a:ext uri="{FF2B5EF4-FFF2-40B4-BE49-F238E27FC236}">
              <a16:creationId xmlns:a16="http://schemas.microsoft.com/office/drawing/2014/main" id="{DD067B43-BB5E-4C00-9C82-C6D94111F71D}"/>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52B64E4B-9FAC-4B57-A332-5DB53C188E4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a:extLst>
            <a:ext uri="{FF2B5EF4-FFF2-40B4-BE49-F238E27FC236}">
              <a16:creationId xmlns:a16="http://schemas.microsoft.com/office/drawing/2014/main" id="{331F3E8D-CCB3-4A90-8984-93282FEA5B0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D338134B-C18E-4AB4-B2A8-FC0032F3D917}"/>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46" name="フローチャート: 判断 445">
          <a:extLst>
            <a:ext uri="{FF2B5EF4-FFF2-40B4-BE49-F238E27FC236}">
              <a16:creationId xmlns:a16="http://schemas.microsoft.com/office/drawing/2014/main" id="{BEE7C311-D005-4792-AC4C-320AF77F718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7" name="フローチャート: 判断 446">
          <a:extLst>
            <a:ext uri="{FF2B5EF4-FFF2-40B4-BE49-F238E27FC236}">
              <a16:creationId xmlns:a16="http://schemas.microsoft.com/office/drawing/2014/main" id="{A6AFA0CC-8C0C-4576-95CB-9124F840A45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89626</xdr:rowOff>
    </xdr:from>
    <xdr:to>
      <xdr:col>76</xdr:col>
      <xdr:colOff>165100</xdr:colOff>
      <xdr:row>60</xdr:row>
      <xdr:rowOff>19776</xdr:rowOff>
    </xdr:to>
    <xdr:sp macro="" textlink="">
      <xdr:nvSpPr>
        <xdr:cNvPr id="448" name="フローチャート: 判断 447">
          <a:extLst>
            <a:ext uri="{FF2B5EF4-FFF2-40B4-BE49-F238E27FC236}">
              <a16:creationId xmlns:a16="http://schemas.microsoft.com/office/drawing/2014/main" id="{B57AB856-486A-4341-8ECF-8C90DD692BCA}"/>
            </a:ext>
          </a:extLst>
        </xdr:cNvPr>
        <xdr:cNvSpPr/>
      </xdr:nvSpPr>
      <xdr:spPr>
        <a:xfrm>
          <a:off x="14541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60234</xdr:rowOff>
    </xdr:from>
    <xdr:to>
      <xdr:col>72</xdr:col>
      <xdr:colOff>38100</xdr:colOff>
      <xdr:row>59</xdr:row>
      <xdr:rowOff>161834</xdr:rowOff>
    </xdr:to>
    <xdr:sp macro="" textlink="">
      <xdr:nvSpPr>
        <xdr:cNvPr id="449" name="フローチャート: 判断 448">
          <a:extLst>
            <a:ext uri="{FF2B5EF4-FFF2-40B4-BE49-F238E27FC236}">
              <a16:creationId xmlns:a16="http://schemas.microsoft.com/office/drawing/2014/main" id="{85B77314-A445-4D29-A401-FDED94088929}"/>
            </a:ext>
          </a:extLst>
        </xdr:cNvPr>
        <xdr:cNvSpPr/>
      </xdr:nvSpPr>
      <xdr:spPr>
        <a:xfrm>
          <a:off x="13652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0" name="フローチャート: 判断 449">
          <a:extLst>
            <a:ext uri="{FF2B5EF4-FFF2-40B4-BE49-F238E27FC236}">
              <a16:creationId xmlns:a16="http://schemas.microsoft.com/office/drawing/2014/main" id="{39275914-D3F5-4717-801C-48E46AD6911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8503D80-03CB-4024-AA21-B9FDC20327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74C15E9-D08B-4783-B68A-943AF2418F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029F495-EAF9-49CC-9306-5C8258806A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94F5A62-4AB7-4CB2-8128-311FC3B7B7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C7E7FE4-47B5-4B74-A12D-273EBEFA2B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456" name="楕円 455">
          <a:extLst>
            <a:ext uri="{FF2B5EF4-FFF2-40B4-BE49-F238E27FC236}">
              <a16:creationId xmlns:a16="http://schemas.microsoft.com/office/drawing/2014/main" id="{ADAC7910-24BA-4056-8999-7D90020330DD}"/>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51E8DF2E-F18B-48D5-AEB0-38C47FC77506}"/>
            </a:ext>
          </a:extLst>
        </xdr:cNvPr>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458" name="楕円 457">
          <a:extLst>
            <a:ext uri="{FF2B5EF4-FFF2-40B4-BE49-F238E27FC236}">
              <a16:creationId xmlns:a16="http://schemas.microsoft.com/office/drawing/2014/main" id="{3F1B696A-E79B-4FC6-B99B-1503473559CC}"/>
            </a:ext>
          </a:extLst>
        </xdr:cNvPr>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109401</xdr:rowOff>
    </xdr:to>
    <xdr:cxnSp macro="">
      <xdr:nvCxnSpPr>
        <xdr:cNvPr id="459" name="直線コネクタ 458">
          <a:extLst>
            <a:ext uri="{FF2B5EF4-FFF2-40B4-BE49-F238E27FC236}">
              <a16:creationId xmlns:a16="http://schemas.microsoft.com/office/drawing/2014/main" id="{7A925751-2774-46BB-808A-EC8C978E4509}"/>
            </a:ext>
          </a:extLst>
        </xdr:cNvPr>
        <xdr:cNvCxnSpPr/>
      </xdr:nvCxnSpPr>
      <xdr:spPr>
        <a:xfrm>
          <a:off x="15481300" y="101922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60" name="楕円 459">
          <a:extLst>
            <a:ext uri="{FF2B5EF4-FFF2-40B4-BE49-F238E27FC236}">
              <a16:creationId xmlns:a16="http://schemas.microsoft.com/office/drawing/2014/main" id="{9C6D4A6A-9450-4AE8-8098-261FE2627D27}"/>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76744</xdr:rowOff>
    </xdr:to>
    <xdr:cxnSp macro="">
      <xdr:nvCxnSpPr>
        <xdr:cNvPr id="461" name="直線コネクタ 460">
          <a:extLst>
            <a:ext uri="{FF2B5EF4-FFF2-40B4-BE49-F238E27FC236}">
              <a16:creationId xmlns:a16="http://schemas.microsoft.com/office/drawing/2014/main" id="{CEED5BF9-9016-41C1-B74F-D33C433BDA74}"/>
            </a:ext>
          </a:extLst>
        </xdr:cNvPr>
        <xdr:cNvCxnSpPr/>
      </xdr:nvCxnSpPr>
      <xdr:spPr>
        <a:xfrm>
          <a:off x="14592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62" name="楕円 461">
          <a:extLst>
            <a:ext uri="{FF2B5EF4-FFF2-40B4-BE49-F238E27FC236}">
              <a16:creationId xmlns:a16="http://schemas.microsoft.com/office/drawing/2014/main" id="{006C60BC-3215-44C4-A4AD-82B8C03D5CC8}"/>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44087</xdr:rowOff>
    </xdr:to>
    <xdr:cxnSp macro="">
      <xdr:nvCxnSpPr>
        <xdr:cNvPr id="463" name="直線コネクタ 462">
          <a:extLst>
            <a:ext uri="{FF2B5EF4-FFF2-40B4-BE49-F238E27FC236}">
              <a16:creationId xmlns:a16="http://schemas.microsoft.com/office/drawing/2014/main" id="{BCF8633F-33C6-47E8-B5B8-2CE3F63C3D62}"/>
            </a:ext>
          </a:extLst>
        </xdr:cNvPr>
        <xdr:cNvCxnSpPr/>
      </xdr:nvCxnSpPr>
      <xdr:spPr>
        <a:xfrm>
          <a:off x="13703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464" name="楕円 463">
          <a:extLst>
            <a:ext uri="{FF2B5EF4-FFF2-40B4-BE49-F238E27FC236}">
              <a16:creationId xmlns:a16="http://schemas.microsoft.com/office/drawing/2014/main" id="{065AD6F1-D1F2-4FBA-8A63-BFE8E7AC60C5}"/>
            </a:ext>
          </a:extLst>
        </xdr:cNvPr>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11430</xdr:rowOff>
    </xdr:to>
    <xdr:cxnSp macro="">
      <xdr:nvCxnSpPr>
        <xdr:cNvPr id="465" name="直線コネクタ 464">
          <a:extLst>
            <a:ext uri="{FF2B5EF4-FFF2-40B4-BE49-F238E27FC236}">
              <a16:creationId xmlns:a16="http://schemas.microsoft.com/office/drawing/2014/main" id="{E5C2C261-C6BC-4346-A4DF-F00EE0FF82BD}"/>
            </a:ext>
          </a:extLst>
        </xdr:cNvPr>
        <xdr:cNvCxnSpPr/>
      </xdr:nvCxnSpPr>
      <xdr:spPr>
        <a:xfrm>
          <a:off x="12814300" y="100959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4DC52F6F-643B-40D1-91F4-371C4252B99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71907367-27D0-4CCE-B4A3-77323DC4869E}"/>
            </a:ext>
          </a:extLst>
        </xdr:cNvPr>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152961</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9E26E0E9-A62C-48E4-B0D5-E733340F871D}"/>
            </a:ext>
          </a:extLst>
        </xdr:cNvPr>
        <xdr:cNvSpPr txBox="1"/>
      </xdr:nvSpPr>
      <xdr:spPr>
        <a:xfrm>
          <a:off x="13500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9CBAA459-2375-4BA3-AF39-121F14B01943}"/>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553662C0-21B2-4530-9013-41AFFC70F5EF}"/>
            </a:ext>
          </a:extLst>
        </xdr:cNvPr>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7FE724E3-B7EB-4CDB-AC15-2228BD893581}"/>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D34BEBD9-4E15-4D43-A4C6-110386D786A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912213C2-D05D-4B90-848D-49B068087B96}"/>
            </a:ext>
          </a:extLst>
        </xdr:cNvPr>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7CD8134F-9AB6-4F1E-BF97-102595EDEA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D0E50125-D3BD-4B16-8F3B-7F33ED0C6E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65E3DF5E-4E18-472B-A0FF-84670D10A7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A2AB602B-78D3-410F-9AD3-53D7979D8C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A34C2969-2BA2-4D23-9DE1-A3BCF87B0E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3FF42412-4FC2-4EDD-B0BA-F61D2B588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6969033D-48C9-4108-9665-79364C0ACA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95DE195-10C4-4E27-8EBA-10300ECCEB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1CE7EEBB-FA76-430D-B2A7-A05EDFB6AD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9277CE6D-E93D-4CBE-9FAA-179BCA3BC1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C805F33E-75D4-4C7D-A853-28F3A5C430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6BD914D6-9B97-4364-99BA-AFE8C1ECCA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2780CCB2-A9F2-48CA-89C1-E1871F8A67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9E2C96BC-BBCD-44CE-9607-2D82298C0B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2EDDEFD9-FE7E-482A-BF76-DA8A42D121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117D0BC3-A557-4E64-9248-567ACC81FE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95704A4D-7F83-417E-9AC0-865B029945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CAF6CA43-4FE1-45AB-BD16-C7620A42EA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D2F90501-79BE-45AB-AD0F-A73C740DF4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62413C86-0433-4E53-BA5D-4B752D8800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4C6AAF8E-AC0C-476C-BD90-461C2A4AA7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9C60F417-3F5C-4218-BC88-BA8A48E173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DDE53183-9C28-4F3E-A49C-B15CFCE564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497" name="直線コネクタ 496">
          <a:extLst>
            <a:ext uri="{FF2B5EF4-FFF2-40B4-BE49-F238E27FC236}">
              <a16:creationId xmlns:a16="http://schemas.microsoft.com/office/drawing/2014/main" id="{EA46F9A7-D1F8-40A2-AD6D-9EB115BD079D}"/>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14B0B0B1-42E4-4AEE-B2F0-73E14DC9CC6E}"/>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99" name="直線コネクタ 498">
          <a:extLst>
            <a:ext uri="{FF2B5EF4-FFF2-40B4-BE49-F238E27FC236}">
              <a16:creationId xmlns:a16="http://schemas.microsoft.com/office/drawing/2014/main" id="{5CF6FD50-8504-47FD-8DDB-5B1387487B2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A6A70725-B9BB-4EBC-A339-397E11353001}"/>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1" name="直線コネクタ 500">
          <a:extLst>
            <a:ext uri="{FF2B5EF4-FFF2-40B4-BE49-F238E27FC236}">
              <a16:creationId xmlns:a16="http://schemas.microsoft.com/office/drawing/2014/main" id="{69CAE2CF-9A36-40DF-989F-8DD486950AFD}"/>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37017B1A-2798-4D5B-BDE9-C612F8D659FD}"/>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03" name="フローチャート: 判断 502">
          <a:extLst>
            <a:ext uri="{FF2B5EF4-FFF2-40B4-BE49-F238E27FC236}">
              <a16:creationId xmlns:a16="http://schemas.microsoft.com/office/drawing/2014/main" id="{0287B58F-E74E-49FD-98A1-BF243F371C8C}"/>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04" name="フローチャート: 判断 503">
          <a:extLst>
            <a:ext uri="{FF2B5EF4-FFF2-40B4-BE49-F238E27FC236}">
              <a16:creationId xmlns:a16="http://schemas.microsoft.com/office/drawing/2014/main" id="{54FED6DF-17CA-4F8D-A17B-B6553DF91589}"/>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05" name="フローチャート: 判断 504">
          <a:extLst>
            <a:ext uri="{FF2B5EF4-FFF2-40B4-BE49-F238E27FC236}">
              <a16:creationId xmlns:a16="http://schemas.microsoft.com/office/drawing/2014/main" id="{06CBFE86-0928-4E88-B756-C44012A4702E}"/>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06" name="フローチャート: 判断 505">
          <a:extLst>
            <a:ext uri="{FF2B5EF4-FFF2-40B4-BE49-F238E27FC236}">
              <a16:creationId xmlns:a16="http://schemas.microsoft.com/office/drawing/2014/main" id="{A7414707-C528-4961-BE0B-0D0ED22B6117}"/>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07" name="フローチャート: 判断 506">
          <a:extLst>
            <a:ext uri="{FF2B5EF4-FFF2-40B4-BE49-F238E27FC236}">
              <a16:creationId xmlns:a16="http://schemas.microsoft.com/office/drawing/2014/main" id="{29BA0B59-EA6F-4511-A094-59822749C00E}"/>
            </a:ext>
          </a:extLst>
        </xdr:cNvPr>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E50DE10-DB7F-4B81-935D-6557DFE9BE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3D19485-B6C0-4996-BA78-57D65A6667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080141F-F3C6-4F9F-8F7E-DA2FF17C3D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23BD0A0-79E3-4F99-ADCF-D52CC1A157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769A741-A499-483F-8665-A9EB44CDBC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13" name="楕円 512">
          <a:extLst>
            <a:ext uri="{FF2B5EF4-FFF2-40B4-BE49-F238E27FC236}">
              <a16:creationId xmlns:a16="http://schemas.microsoft.com/office/drawing/2014/main" id="{A1C9C0E4-F5D1-4ECC-9200-DCF9C35DB2AA}"/>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B43AE4DD-DE68-46AA-8480-03C1F8B2AB7D}"/>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15" name="楕円 514">
          <a:extLst>
            <a:ext uri="{FF2B5EF4-FFF2-40B4-BE49-F238E27FC236}">
              <a16:creationId xmlns:a16="http://schemas.microsoft.com/office/drawing/2014/main" id="{6D9574BA-0212-49A5-91EE-72E732F08376}"/>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516" name="直線コネクタ 515">
          <a:extLst>
            <a:ext uri="{FF2B5EF4-FFF2-40B4-BE49-F238E27FC236}">
              <a16:creationId xmlns:a16="http://schemas.microsoft.com/office/drawing/2014/main" id="{DFD8A0FB-0D99-43B9-B761-6320D700F372}"/>
            </a:ext>
          </a:extLst>
        </xdr:cNvPr>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517" name="楕円 516">
          <a:extLst>
            <a:ext uri="{FF2B5EF4-FFF2-40B4-BE49-F238E27FC236}">
              <a16:creationId xmlns:a16="http://schemas.microsoft.com/office/drawing/2014/main" id="{4C75ECF6-6806-4B01-B160-E12E2AC75CCF}"/>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518" name="直線コネクタ 517">
          <a:extLst>
            <a:ext uri="{FF2B5EF4-FFF2-40B4-BE49-F238E27FC236}">
              <a16:creationId xmlns:a16="http://schemas.microsoft.com/office/drawing/2014/main" id="{AC0AF220-614B-4706-AF1A-52106D8DF473}"/>
            </a:ext>
          </a:extLst>
        </xdr:cNvPr>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90170</xdr:rowOff>
    </xdr:from>
    <xdr:to>
      <xdr:col>102</xdr:col>
      <xdr:colOff>165100</xdr:colOff>
      <xdr:row>62</xdr:row>
      <xdr:rowOff>20320</xdr:rowOff>
    </xdr:to>
    <xdr:sp macro="" textlink="">
      <xdr:nvSpPr>
        <xdr:cNvPr id="519" name="楕円 518">
          <a:extLst>
            <a:ext uri="{FF2B5EF4-FFF2-40B4-BE49-F238E27FC236}">
              <a16:creationId xmlns:a16="http://schemas.microsoft.com/office/drawing/2014/main" id="{08D66AB1-3AB6-4BA3-BC72-7ECE061E2C0A}"/>
            </a:ext>
          </a:extLst>
        </xdr:cNvPr>
        <xdr:cNvSpPr/>
      </xdr:nvSpPr>
      <xdr:spPr>
        <a:xfrm>
          <a:off x="19494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140970</xdr:rowOff>
    </xdr:to>
    <xdr:cxnSp macro="">
      <xdr:nvCxnSpPr>
        <xdr:cNvPr id="520" name="直線コネクタ 519">
          <a:extLst>
            <a:ext uri="{FF2B5EF4-FFF2-40B4-BE49-F238E27FC236}">
              <a16:creationId xmlns:a16="http://schemas.microsoft.com/office/drawing/2014/main" id="{C666CF6C-2816-46DF-B440-241E9BA0D842}"/>
            </a:ext>
          </a:extLst>
        </xdr:cNvPr>
        <xdr:cNvCxnSpPr/>
      </xdr:nvCxnSpPr>
      <xdr:spPr>
        <a:xfrm flipV="1">
          <a:off x="19545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521" name="楕円 520">
          <a:extLst>
            <a:ext uri="{FF2B5EF4-FFF2-40B4-BE49-F238E27FC236}">
              <a16:creationId xmlns:a16="http://schemas.microsoft.com/office/drawing/2014/main" id="{8F508B28-DE70-4F91-B6B8-C501D248CEBA}"/>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140970</xdr:rowOff>
    </xdr:from>
    <xdr:to>
      <xdr:col>102</xdr:col>
      <xdr:colOff>114300</xdr:colOff>
      <xdr:row>61</xdr:row>
      <xdr:rowOff>152400</xdr:rowOff>
    </xdr:to>
    <xdr:cxnSp macro="">
      <xdr:nvCxnSpPr>
        <xdr:cNvPr id="522" name="直線コネクタ 521">
          <a:extLst>
            <a:ext uri="{FF2B5EF4-FFF2-40B4-BE49-F238E27FC236}">
              <a16:creationId xmlns:a16="http://schemas.microsoft.com/office/drawing/2014/main" id="{E2AFC65D-F51B-40F2-8D30-269F25B9B11E}"/>
            </a:ext>
          </a:extLst>
        </xdr:cNvPr>
        <xdr:cNvCxnSpPr/>
      </xdr:nvCxnSpPr>
      <xdr:spPr>
        <a:xfrm flipV="1">
          <a:off x="18656300" y="1059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23" name="n_1aveValue【保健センター・保健所】&#10;一人当たり面積">
          <a:extLst>
            <a:ext uri="{FF2B5EF4-FFF2-40B4-BE49-F238E27FC236}">
              <a16:creationId xmlns:a16="http://schemas.microsoft.com/office/drawing/2014/main" id="{683DD6AF-044D-43F7-AA72-0733F95DD1A4}"/>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524" name="n_2aveValue【保健センター・保健所】&#10;一人当たり面積">
          <a:extLst>
            <a:ext uri="{FF2B5EF4-FFF2-40B4-BE49-F238E27FC236}">
              <a16:creationId xmlns:a16="http://schemas.microsoft.com/office/drawing/2014/main" id="{220704C2-D32A-4AD7-9DF7-DCFB99DC2FE2}"/>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525" name="n_3aveValue【保健センター・保健所】&#10;一人当たり面積">
          <a:extLst>
            <a:ext uri="{FF2B5EF4-FFF2-40B4-BE49-F238E27FC236}">
              <a16:creationId xmlns:a16="http://schemas.microsoft.com/office/drawing/2014/main" id="{0523EEE9-11D1-45DB-8B0D-DBED6A6BD3D4}"/>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26" name="n_4aveValue【保健センター・保健所】&#10;一人当たり面積">
          <a:extLst>
            <a:ext uri="{FF2B5EF4-FFF2-40B4-BE49-F238E27FC236}">
              <a16:creationId xmlns:a16="http://schemas.microsoft.com/office/drawing/2014/main" id="{3C8DEBF7-3CE1-4691-9081-C78A259BBFFA}"/>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27" name="n_1mainValue【保健センター・保健所】&#10;一人当たり面積">
          <a:extLst>
            <a:ext uri="{FF2B5EF4-FFF2-40B4-BE49-F238E27FC236}">
              <a16:creationId xmlns:a16="http://schemas.microsoft.com/office/drawing/2014/main" id="{933589B2-F29A-4D86-9600-43809F19A003}"/>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528" name="n_2mainValue【保健センター・保健所】&#10;一人当たり面積">
          <a:extLst>
            <a:ext uri="{FF2B5EF4-FFF2-40B4-BE49-F238E27FC236}">
              <a16:creationId xmlns:a16="http://schemas.microsoft.com/office/drawing/2014/main" id="{AA969C95-9258-42A7-A4E6-D7590D25082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36847</xdr:rowOff>
    </xdr:from>
    <xdr:ext cx="469744" cy="259045"/>
    <xdr:sp macro="" textlink="">
      <xdr:nvSpPr>
        <xdr:cNvPr id="529" name="n_3mainValue【保健センター・保健所】&#10;一人当たり面積">
          <a:extLst>
            <a:ext uri="{FF2B5EF4-FFF2-40B4-BE49-F238E27FC236}">
              <a16:creationId xmlns:a16="http://schemas.microsoft.com/office/drawing/2014/main" id="{4287FEDB-0FD7-4061-92F3-E3AE987AFA8A}"/>
            </a:ext>
          </a:extLst>
        </xdr:cNvPr>
        <xdr:cNvSpPr txBox="1"/>
      </xdr:nvSpPr>
      <xdr:spPr>
        <a:xfrm>
          <a:off x="19310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530" name="n_4mainValue【保健センター・保健所】&#10;一人当たり面積">
          <a:extLst>
            <a:ext uri="{FF2B5EF4-FFF2-40B4-BE49-F238E27FC236}">
              <a16:creationId xmlns:a16="http://schemas.microsoft.com/office/drawing/2014/main" id="{B0145F02-EFE6-43E2-8AB4-5B0570BDFF1F}"/>
            </a:ext>
          </a:extLst>
        </xdr:cNvPr>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C395AA2C-BABA-42AB-8D26-CEB8DB9F5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F0AD148-C496-449E-B5AF-D0B6B20EDB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37CBACAC-3377-407F-AB7C-AC2486EE57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58C1C755-396A-4D2E-87C7-0B8045780D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391C5CDF-1EA8-42DA-83C0-DA1ADFC1EA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1EAE06-9535-41AD-A2D2-551E9BDB50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65F5CDCC-4BAA-4953-8F93-F5D92B2287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77EA18D1-522C-4816-98B2-55042D26B5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3495DD13-1DC1-48EA-836B-ECA51CECB3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CB850F36-A3DE-4263-8F48-1DADDF1AA1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744AE6BB-BCB0-4590-9732-5087DE5444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BE541FF1-84F3-4642-BCED-DAFF894A2D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96595956-39C4-4A8B-851A-C351B064F8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ABE81CE5-E659-4F22-BCBB-17ED0699B4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69E173E8-6E3A-4164-8327-5332AA82F9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D815353C-055E-4EC2-B154-9FDEC50F54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C67395CA-241B-4665-993E-A8B538FF4E3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7A0CCF67-EB31-4686-8FAE-E32A233509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F9B8F68A-9302-4BB7-AAF6-E36DC914A2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10AD288F-3DB6-4699-886E-EFD06D19C79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AD6BEC53-3E51-46EF-B41E-DDCF7081460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93D0DA01-4A9B-4316-B6EE-4ECB8AF540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315C6ABF-6CAF-4325-B36F-43FDFB5B2BF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1B815E14-94E7-4B99-A002-53E6308A4E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5" name="直線コネクタ 554">
          <a:extLst>
            <a:ext uri="{FF2B5EF4-FFF2-40B4-BE49-F238E27FC236}">
              <a16:creationId xmlns:a16="http://schemas.microsoft.com/office/drawing/2014/main" id="{42C03D53-D687-4DE4-AEAE-6134336A2636}"/>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828F9183-7177-4C1D-9E0F-4D8B891DE59C}"/>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7" name="直線コネクタ 556">
          <a:extLst>
            <a:ext uri="{FF2B5EF4-FFF2-40B4-BE49-F238E27FC236}">
              <a16:creationId xmlns:a16="http://schemas.microsoft.com/office/drawing/2014/main" id="{79E92387-6C81-4DA8-A786-A89E4AB9CCF8}"/>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D806CBAD-8548-4D25-9F10-0BE0D86BBA3E}"/>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9" name="直線コネクタ 558">
          <a:extLst>
            <a:ext uri="{FF2B5EF4-FFF2-40B4-BE49-F238E27FC236}">
              <a16:creationId xmlns:a16="http://schemas.microsoft.com/office/drawing/2014/main" id="{4D593317-5BC2-484F-BC6C-47970DB1D63D}"/>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7DB88783-C5EC-4D86-870E-497BB5C51A2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61" name="フローチャート: 判断 560">
          <a:extLst>
            <a:ext uri="{FF2B5EF4-FFF2-40B4-BE49-F238E27FC236}">
              <a16:creationId xmlns:a16="http://schemas.microsoft.com/office/drawing/2014/main" id="{33BBE2FF-93C9-448A-9F08-71D099ACDB1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2" name="フローチャート: 判断 561">
          <a:extLst>
            <a:ext uri="{FF2B5EF4-FFF2-40B4-BE49-F238E27FC236}">
              <a16:creationId xmlns:a16="http://schemas.microsoft.com/office/drawing/2014/main" id="{EA258041-92A7-4DFE-B73A-9C66D4D3F914}"/>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563" name="フローチャート: 判断 562">
          <a:extLst>
            <a:ext uri="{FF2B5EF4-FFF2-40B4-BE49-F238E27FC236}">
              <a16:creationId xmlns:a16="http://schemas.microsoft.com/office/drawing/2014/main" id="{6C4B4590-CD0F-4396-9165-F3BF979F97A6}"/>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164464</xdr:rowOff>
    </xdr:from>
    <xdr:to>
      <xdr:col>72</xdr:col>
      <xdr:colOff>38100</xdr:colOff>
      <xdr:row>82</xdr:row>
      <xdr:rowOff>94614</xdr:rowOff>
    </xdr:to>
    <xdr:sp macro="" textlink="">
      <xdr:nvSpPr>
        <xdr:cNvPr id="564" name="フローチャート: 判断 563">
          <a:extLst>
            <a:ext uri="{FF2B5EF4-FFF2-40B4-BE49-F238E27FC236}">
              <a16:creationId xmlns:a16="http://schemas.microsoft.com/office/drawing/2014/main" id="{E3A5E39E-C0E3-4E51-B8C9-84EE61318FCE}"/>
            </a:ext>
          </a:extLst>
        </xdr:cNvPr>
        <xdr:cNvSpPr/>
      </xdr:nvSpPr>
      <xdr:spPr>
        <a:xfrm>
          <a:off x="1365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565" name="フローチャート: 判断 564">
          <a:extLst>
            <a:ext uri="{FF2B5EF4-FFF2-40B4-BE49-F238E27FC236}">
              <a16:creationId xmlns:a16="http://schemas.microsoft.com/office/drawing/2014/main" id="{B36F7DAC-811F-49FE-844E-6CDFC0E4321C}"/>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C699578-434F-4DFA-A1B8-20BB88ABA3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60FED65-496B-46C0-8DF6-AA054FF5FB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B51C0E4-6921-4B26-BF5A-36F0658607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2472437-286E-43BE-A9FA-AA2609BCA3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324A9FC2-01B9-42EA-A6E5-A39E382CFF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571" name="楕円 570">
          <a:extLst>
            <a:ext uri="{FF2B5EF4-FFF2-40B4-BE49-F238E27FC236}">
              <a16:creationId xmlns:a16="http://schemas.microsoft.com/office/drawing/2014/main" id="{934F9DF6-90CB-4E3D-A2D6-CEDF0980BBD5}"/>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5214C325-D0E5-4B11-A755-F382D9453A97}"/>
            </a:ext>
          </a:extLst>
        </xdr:cNvPr>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573" name="楕円 572">
          <a:extLst>
            <a:ext uri="{FF2B5EF4-FFF2-40B4-BE49-F238E27FC236}">
              <a16:creationId xmlns:a16="http://schemas.microsoft.com/office/drawing/2014/main" id="{C0B4867F-50B6-481A-A1F6-4B60613D25B6}"/>
            </a:ext>
          </a:extLst>
        </xdr:cNvPr>
        <xdr:cNvSpPr/>
      </xdr:nvSpPr>
      <xdr:spPr>
        <a:xfrm>
          <a:off x="1543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85725</xdr:rowOff>
    </xdr:to>
    <xdr:cxnSp macro="">
      <xdr:nvCxnSpPr>
        <xdr:cNvPr id="574" name="直線コネクタ 573">
          <a:extLst>
            <a:ext uri="{FF2B5EF4-FFF2-40B4-BE49-F238E27FC236}">
              <a16:creationId xmlns:a16="http://schemas.microsoft.com/office/drawing/2014/main" id="{D6E42F6A-DCB1-4D5D-81A8-D21F1E901439}"/>
            </a:ext>
          </a:extLst>
        </xdr:cNvPr>
        <xdr:cNvCxnSpPr/>
      </xdr:nvCxnSpPr>
      <xdr:spPr>
        <a:xfrm>
          <a:off x="15481300" y="14297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75" name="楕円 574">
          <a:extLst>
            <a:ext uri="{FF2B5EF4-FFF2-40B4-BE49-F238E27FC236}">
              <a16:creationId xmlns:a16="http://schemas.microsoft.com/office/drawing/2014/main" id="{2A676EC2-D61A-42A2-976F-C7C86E56C3BE}"/>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66675</xdr:rowOff>
    </xdr:to>
    <xdr:cxnSp macro="">
      <xdr:nvCxnSpPr>
        <xdr:cNvPr id="576" name="直線コネクタ 575">
          <a:extLst>
            <a:ext uri="{FF2B5EF4-FFF2-40B4-BE49-F238E27FC236}">
              <a16:creationId xmlns:a16="http://schemas.microsoft.com/office/drawing/2014/main" id="{57187C32-D517-4906-A103-C11B1C186676}"/>
            </a:ext>
          </a:extLst>
        </xdr:cNvPr>
        <xdr:cNvCxnSpPr/>
      </xdr:nvCxnSpPr>
      <xdr:spPr>
        <a:xfrm>
          <a:off x="14592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577" name="楕円 576">
          <a:extLst>
            <a:ext uri="{FF2B5EF4-FFF2-40B4-BE49-F238E27FC236}">
              <a16:creationId xmlns:a16="http://schemas.microsoft.com/office/drawing/2014/main" id="{AE8AC759-4265-484B-AA5E-7EE2A06BE49D}"/>
            </a:ext>
          </a:extLst>
        </xdr:cNvPr>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49530</xdr:rowOff>
    </xdr:to>
    <xdr:cxnSp macro="">
      <xdr:nvCxnSpPr>
        <xdr:cNvPr id="578" name="直線コネクタ 577">
          <a:extLst>
            <a:ext uri="{FF2B5EF4-FFF2-40B4-BE49-F238E27FC236}">
              <a16:creationId xmlns:a16="http://schemas.microsoft.com/office/drawing/2014/main" id="{F59F07B3-E353-46DF-9135-A036C35F7443}"/>
            </a:ext>
          </a:extLst>
        </xdr:cNvPr>
        <xdr:cNvCxnSpPr/>
      </xdr:nvCxnSpPr>
      <xdr:spPr>
        <a:xfrm>
          <a:off x="13703300" y="1425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579" name="楕円 578">
          <a:extLst>
            <a:ext uri="{FF2B5EF4-FFF2-40B4-BE49-F238E27FC236}">
              <a16:creationId xmlns:a16="http://schemas.microsoft.com/office/drawing/2014/main" id="{3F3B024C-0C9E-4951-BBA7-E97E5E757120}"/>
            </a:ext>
          </a:extLst>
        </xdr:cNvPr>
        <xdr:cNvSpPr/>
      </xdr:nvSpPr>
      <xdr:spPr>
        <a:xfrm>
          <a:off x="1276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20955</xdr:rowOff>
    </xdr:to>
    <xdr:cxnSp macro="">
      <xdr:nvCxnSpPr>
        <xdr:cNvPr id="580" name="直線コネクタ 579">
          <a:extLst>
            <a:ext uri="{FF2B5EF4-FFF2-40B4-BE49-F238E27FC236}">
              <a16:creationId xmlns:a16="http://schemas.microsoft.com/office/drawing/2014/main" id="{3E7E9456-3877-42F7-B800-A10E1E3503CB}"/>
            </a:ext>
          </a:extLst>
        </xdr:cNvPr>
        <xdr:cNvCxnSpPr/>
      </xdr:nvCxnSpPr>
      <xdr:spPr>
        <a:xfrm>
          <a:off x="12814300" y="14226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81" name="n_1aveValue【消防施設】&#10;有形固定資産減価償却率">
          <a:extLst>
            <a:ext uri="{FF2B5EF4-FFF2-40B4-BE49-F238E27FC236}">
              <a16:creationId xmlns:a16="http://schemas.microsoft.com/office/drawing/2014/main" id="{A748DFE9-1D75-44F2-8C82-EC73BCAF4356}"/>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582" name="n_2aveValue【消防施設】&#10;有形固定資産減価償却率">
          <a:extLst>
            <a:ext uri="{FF2B5EF4-FFF2-40B4-BE49-F238E27FC236}">
              <a16:creationId xmlns:a16="http://schemas.microsoft.com/office/drawing/2014/main" id="{61E4A360-D059-46C2-ABBE-2EEB556EB7D8}"/>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111141</xdr:rowOff>
    </xdr:from>
    <xdr:ext cx="405111" cy="259045"/>
    <xdr:sp macro="" textlink="">
      <xdr:nvSpPr>
        <xdr:cNvPr id="583" name="n_3aveValue【消防施設】&#10;有形固定資産減価償却率">
          <a:extLst>
            <a:ext uri="{FF2B5EF4-FFF2-40B4-BE49-F238E27FC236}">
              <a16:creationId xmlns:a16="http://schemas.microsoft.com/office/drawing/2014/main" id="{F41B7D54-D6EA-43C4-8B01-87DBDDED5EE5}"/>
            </a:ext>
          </a:extLst>
        </xdr:cNvPr>
        <xdr:cNvSpPr txBox="1"/>
      </xdr:nvSpPr>
      <xdr:spPr>
        <a:xfrm>
          <a:off x="13500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584" name="n_4aveValue【消防施設】&#10;有形固定資産減価償却率">
          <a:extLst>
            <a:ext uri="{FF2B5EF4-FFF2-40B4-BE49-F238E27FC236}">
              <a16:creationId xmlns:a16="http://schemas.microsoft.com/office/drawing/2014/main" id="{E1E3D17E-AB53-4FA4-8145-017132DE17A7}"/>
            </a:ext>
          </a:extLst>
        </xdr:cNvPr>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585" name="n_1mainValue【消防施設】&#10;有形固定資産減価償却率">
          <a:extLst>
            <a:ext uri="{FF2B5EF4-FFF2-40B4-BE49-F238E27FC236}">
              <a16:creationId xmlns:a16="http://schemas.microsoft.com/office/drawing/2014/main" id="{2F7EDC9E-9EBC-4100-B78B-A9C9FAF87D3D}"/>
            </a:ext>
          </a:extLst>
        </xdr:cNvPr>
        <xdr:cNvSpPr txBox="1"/>
      </xdr:nvSpPr>
      <xdr:spPr>
        <a:xfrm>
          <a:off x="15266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586" name="n_2mainValue【消防施設】&#10;有形固定資産減価償却率">
          <a:extLst>
            <a:ext uri="{FF2B5EF4-FFF2-40B4-BE49-F238E27FC236}">
              <a16:creationId xmlns:a16="http://schemas.microsoft.com/office/drawing/2014/main" id="{AB5FC92F-4E88-4F40-B201-9BD4C68AEAB9}"/>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587" name="n_3mainValue【消防施設】&#10;有形固定資産減価償却率">
          <a:extLst>
            <a:ext uri="{FF2B5EF4-FFF2-40B4-BE49-F238E27FC236}">
              <a16:creationId xmlns:a16="http://schemas.microsoft.com/office/drawing/2014/main" id="{C801E278-481E-4439-AA18-B4B014AEAAB2}"/>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588" name="n_4mainValue【消防施設】&#10;有形固定資産減価償却率">
          <a:extLst>
            <a:ext uri="{FF2B5EF4-FFF2-40B4-BE49-F238E27FC236}">
              <a16:creationId xmlns:a16="http://schemas.microsoft.com/office/drawing/2014/main" id="{35D55458-A9E1-4922-8A0D-297937CC65DC}"/>
            </a:ext>
          </a:extLst>
        </xdr:cNvPr>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3373728C-0B7A-48FA-B8E3-E1CCD65200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E8A4A23B-ED4A-4CDA-A3BA-F39E20DA7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877C27AB-3B07-409D-BF72-496804305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16D9AB9B-7E09-4E41-980D-BC44A4E4A0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2476B046-5C50-4757-8D3E-37FEC7C012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A2A92D4C-0887-4DD0-9B2C-46E629755A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2CC101A1-4763-4F90-9C45-6D9C686E48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A213F28B-C4DF-4112-A4B8-F72A0EBAC8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CB19ABD0-A41B-460C-90E1-3029755310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7676A8C6-B4AD-48DB-8ABD-1DB8E80AED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a:extLst>
            <a:ext uri="{FF2B5EF4-FFF2-40B4-BE49-F238E27FC236}">
              <a16:creationId xmlns:a16="http://schemas.microsoft.com/office/drawing/2014/main" id="{48995BBC-AA82-4B0D-B648-463AAF6A156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FD146860-0A69-4357-A8FD-C79B302038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a:extLst>
            <a:ext uri="{FF2B5EF4-FFF2-40B4-BE49-F238E27FC236}">
              <a16:creationId xmlns:a16="http://schemas.microsoft.com/office/drawing/2014/main" id="{1E12F36A-280C-4E87-8A66-D8C749D8FA5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a:extLst>
            <a:ext uri="{FF2B5EF4-FFF2-40B4-BE49-F238E27FC236}">
              <a16:creationId xmlns:a16="http://schemas.microsoft.com/office/drawing/2014/main" id="{68683F4F-7131-4A17-9804-75562F5198F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a:extLst>
            <a:ext uri="{FF2B5EF4-FFF2-40B4-BE49-F238E27FC236}">
              <a16:creationId xmlns:a16="http://schemas.microsoft.com/office/drawing/2014/main" id="{F3A961D1-C17F-4121-9017-99DAA4A4667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a:extLst>
            <a:ext uri="{FF2B5EF4-FFF2-40B4-BE49-F238E27FC236}">
              <a16:creationId xmlns:a16="http://schemas.microsoft.com/office/drawing/2014/main" id="{298F7114-88F9-4E06-9022-149CD72FE0D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a:extLst>
            <a:ext uri="{FF2B5EF4-FFF2-40B4-BE49-F238E27FC236}">
              <a16:creationId xmlns:a16="http://schemas.microsoft.com/office/drawing/2014/main" id="{19CC6CB3-DE1F-4E72-B136-E842DA899D9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a:extLst>
            <a:ext uri="{FF2B5EF4-FFF2-40B4-BE49-F238E27FC236}">
              <a16:creationId xmlns:a16="http://schemas.microsoft.com/office/drawing/2014/main" id="{732C50A7-9502-4FFC-A84B-BA1ECA88557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a:extLst>
            <a:ext uri="{FF2B5EF4-FFF2-40B4-BE49-F238E27FC236}">
              <a16:creationId xmlns:a16="http://schemas.microsoft.com/office/drawing/2014/main" id="{23778B5A-1191-441F-8FB3-DEF7D69CF36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a:extLst>
            <a:ext uri="{FF2B5EF4-FFF2-40B4-BE49-F238E27FC236}">
              <a16:creationId xmlns:a16="http://schemas.microsoft.com/office/drawing/2014/main" id="{98ACA77D-3DD0-4136-A358-6BF24AE2E7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a:extLst>
            <a:ext uri="{FF2B5EF4-FFF2-40B4-BE49-F238E27FC236}">
              <a16:creationId xmlns:a16="http://schemas.microsoft.com/office/drawing/2014/main" id="{3D6D402E-4C53-46CD-A298-859550BE46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5721934D-E3D3-4E7C-B7DB-5E74E56DD31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2A398410-E8BE-490B-90B8-04C204012B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B03972EE-C6C8-4DD9-893D-50EC6E259A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4EEBF6A1-F319-4C3F-B7EC-F6645DEE02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14" name="直線コネクタ 613">
          <a:extLst>
            <a:ext uri="{FF2B5EF4-FFF2-40B4-BE49-F238E27FC236}">
              <a16:creationId xmlns:a16="http://schemas.microsoft.com/office/drawing/2014/main" id="{2E212810-3FFB-417B-B465-F720B072CE71}"/>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5" name="【消防施設】&#10;一人当たり面積最小値テキスト">
          <a:extLst>
            <a:ext uri="{FF2B5EF4-FFF2-40B4-BE49-F238E27FC236}">
              <a16:creationId xmlns:a16="http://schemas.microsoft.com/office/drawing/2014/main" id="{D336E7BD-942A-42CC-9E5D-3B627F02E707}"/>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6" name="直線コネクタ 615">
          <a:extLst>
            <a:ext uri="{FF2B5EF4-FFF2-40B4-BE49-F238E27FC236}">
              <a16:creationId xmlns:a16="http://schemas.microsoft.com/office/drawing/2014/main" id="{1DBB4B38-6973-4519-9805-83E41DB7C12E}"/>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7" name="【消防施設】&#10;一人当たり面積最大値テキスト">
          <a:extLst>
            <a:ext uri="{FF2B5EF4-FFF2-40B4-BE49-F238E27FC236}">
              <a16:creationId xmlns:a16="http://schemas.microsoft.com/office/drawing/2014/main" id="{A1C1CD66-8F71-48B8-A1B2-10ABD3B9ECF7}"/>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8" name="直線コネクタ 617">
          <a:extLst>
            <a:ext uri="{FF2B5EF4-FFF2-40B4-BE49-F238E27FC236}">
              <a16:creationId xmlns:a16="http://schemas.microsoft.com/office/drawing/2014/main" id="{0B6BFE78-97E2-4097-90C5-1917118E5905}"/>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19" name="【消防施設】&#10;一人当たり面積平均値テキスト">
          <a:extLst>
            <a:ext uri="{FF2B5EF4-FFF2-40B4-BE49-F238E27FC236}">
              <a16:creationId xmlns:a16="http://schemas.microsoft.com/office/drawing/2014/main" id="{36681B1A-67D9-4D81-B5B6-366A9F6D99A5}"/>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20" name="フローチャート: 判断 619">
          <a:extLst>
            <a:ext uri="{FF2B5EF4-FFF2-40B4-BE49-F238E27FC236}">
              <a16:creationId xmlns:a16="http://schemas.microsoft.com/office/drawing/2014/main" id="{AAE2F95B-D937-4BC4-8792-18223492B2D3}"/>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21" name="フローチャート: 判断 620">
          <a:extLst>
            <a:ext uri="{FF2B5EF4-FFF2-40B4-BE49-F238E27FC236}">
              <a16:creationId xmlns:a16="http://schemas.microsoft.com/office/drawing/2014/main" id="{7D30A2C9-BFC6-42FB-A315-0A24E59C2739}"/>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22" name="フローチャート: 判断 621">
          <a:extLst>
            <a:ext uri="{FF2B5EF4-FFF2-40B4-BE49-F238E27FC236}">
              <a16:creationId xmlns:a16="http://schemas.microsoft.com/office/drawing/2014/main" id="{CE0C148D-3A32-4123-8A58-DD78FDE1A8D4}"/>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95613</xdr:rowOff>
    </xdr:from>
    <xdr:to>
      <xdr:col>102</xdr:col>
      <xdr:colOff>165100</xdr:colOff>
      <xdr:row>86</xdr:row>
      <xdr:rowOff>25763</xdr:rowOff>
    </xdr:to>
    <xdr:sp macro="" textlink="">
      <xdr:nvSpPr>
        <xdr:cNvPr id="623" name="フローチャート: 判断 622">
          <a:extLst>
            <a:ext uri="{FF2B5EF4-FFF2-40B4-BE49-F238E27FC236}">
              <a16:creationId xmlns:a16="http://schemas.microsoft.com/office/drawing/2014/main" id="{369C2DD3-AF8E-44BF-8A9C-8722BA555C01}"/>
            </a:ext>
          </a:extLst>
        </xdr:cNvPr>
        <xdr:cNvSpPr/>
      </xdr:nvSpPr>
      <xdr:spPr>
        <a:xfrm>
          <a:off x="19494500" y="1466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104321</xdr:rowOff>
    </xdr:from>
    <xdr:to>
      <xdr:col>98</xdr:col>
      <xdr:colOff>38100</xdr:colOff>
      <xdr:row>86</xdr:row>
      <xdr:rowOff>34471</xdr:rowOff>
    </xdr:to>
    <xdr:sp macro="" textlink="">
      <xdr:nvSpPr>
        <xdr:cNvPr id="624" name="フローチャート: 判断 623">
          <a:extLst>
            <a:ext uri="{FF2B5EF4-FFF2-40B4-BE49-F238E27FC236}">
              <a16:creationId xmlns:a16="http://schemas.microsoft.com/office/drawing/2014/main" id="{43FFF507-B4BD-4EF3-B40F-8F6D3AF028AB}"/>
            </a:ext>
          </a:extLst>
        </xdr:cNvPr>
        <xdr:cNvSpPr/>
      </xdr:nvSpPr>
      <xdr:spPr>
        <a:xfrm>
          <a:off x="18605500" y="146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BDECB8A-785D-4EAC-99B9-5135F010CA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BA85703-2F22-47EA-8640-78890710E5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50BD0D7-69F1-4C9B-8B5C-E535FE6B03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36FE8DC-B0CE-4115-A6AC-D74578BE9E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FA78E02-E398-457A-AE9C-27ED9C0D50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87993</xdr:rowOff>
    </xdr:from>
    <xdr:to>
      <xdr:col>116</xdr:col>
      <xdr:colOff>114300</xdr:colOff>
      <xdr:row>86</xdr:row>
      <xdr:rowOff>18143</xdr:rowOff>
    </xdr:to>
    <xdr:sp macro="" textlink="">
      <xdr:nvSpPr>
        <xdr:cNvPr id="630" name="楕円 629">
          <a:extLst>
            <a:ext uri="{FF2B5EF4-FFF2-40B4-BE49-F238E27FC236}">
              <a16:creationId xmlns:a16="http://schemas.microsoft.com/office/drawing/2014/main" id="{A7DBEE39-ECAD-43E4-ABA8-3DDE3FCA4751}"/>
            </a:ext>
          </a:extLst>
        </xdr:cNvPr>
        <xdr:cNvSpPr/>
      </xdr:nvSpPr>
      <xdr:spPr>
        <a:xfrm>
          <a:off x="221107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110870</xdr:rowOff>
    </xdr:from>
    <xdr:ext cx="469744" cy="259045"/>
    <xdr:sp macro="" textlink="">
      <xdr:nvSpPr>
        <xdr:cNvPr id="631" name="【消防施設】&#10;一人当たり面積該当値テキスト">
          <a:extLst>
            <a:ext uri="{FF2B5EF4-FFF2-40B4-BE49-F238E27FC236}">
              <a16:creationId xmlns:a16="http://schemas.microsoft.com/office/drawing/2014/main" id="{5F4DF3C5-A4EC-411B-860B-7CA6878ACAE4}"/>
            </a:ext>
          </a:extLst>
        </xdr:cNvPr>
        <xdr:cNvSpPr txBox="1"/>
      </xdr:nvSpPr>
      <xdr:spPr>
        <a:xfrm>
          <a:off x="22199600"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91258</xdr:rowOff>
    </xdr:from>
    <xdr:to>
      <xdr:col>112</xdr:col>
      <xdr:colOff>38100</xdr:colOff>
      <xdr:row>86</xdr:row>
      <xdr:rowOff>21408</xdr:rowOff>
    </xdr:to>
    <xdr:sp macro="" textlink="">
      <xdr:nvSpPr>
        <xdr:cNvPr id="632" name="楕円 631">
          <a:extLst>
            <a:ext uri="{FF2B5EF4-FFF2-40B4-BE49-F238E27FC236}">
              <a16:creationId xmlns:a16="http://schemas.microsoft.com/office/drawing/2014/main" id="{11E9D9EC-BC25-4FF9-86C5-A6EA355E8752}"/>
            </a:ext>
          </a:extLst>
        </xdr:cNvPr>
        <xdr:cNvSpPr/>
      </xdr:nvSpPr>
      <xdr:spPr>
        <a:xfrm>
          <a:off x="21272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138793</xdr:rowOff>
    </xdr:from>
    <xdr:to>
      <xdr:col>116</xdr:col>
      <xdr:colOff>63500</xdr:colOff>
      <xdr:row>85</xdr:row>
      <xdr:rowOff>142058</xdr:rowOff>
    </xdr:to>
    <xdr:cxnSp macro="">
      <xdr:nvCxnSpPr>
        <xdr:cNvPr id="633" name="直線コネクタ 632">
          <a:extLst>
            <a:ext uri="{FF2B5EF4-FFF2-40B4-BE49-F238E27FC236}">
              <a16:creationId xmlns:a16="http://schemas.microsoft.com/office/drawing/2014/main" id="{53C85BEB-4A30-447C-9BDC-AC8F5D0D004B}"/>
            </a:ext>
          </a:extLst>
        </xdr:cNvPr>
        <xdr:cNvCxnSpPr/>
      </xdr:nvCxnSpPr>
      <xdr:spPr>
        <a:xfrm flipV="1">
          <a:off x="21323300" y="147120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34" name="楕円 633">
          <a:extLst>
            <a:ext uri="{FF2B5EF4-FFF2-40B4-BE49-F238E27FC236}">
              <a16:creationId xmlns:a16="http://schemas.microsoft.com/office/drawing/2014/main" id="{5951E62A-8997-4482-B160-403C95B10D6B}"/>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142058</xdr:rowOff>
    </xdr:from>
    <xdr:to>
      <xdr:col>111</xdr:col>
      <xdr:colOff>177800</xdr:colOff>
      <xdr:row>85</xdr:row>
      <xdr:rowOff>144236</xdr:rowOff>
    </xdr:to>
    <xdr:cxnSp macro="">
      <xdr:nvCxnSpPr>
        <xdr:cNvPr id="635" name="直線コネクタ 634">
          <a:extLst>
            <a:ext uri="{FF2B5EF4-FFF2-40B4-BE49-F238E27FC236}">
              <a16:creationId xmlns:a16="http://schemas.microsoft.com/office/drawing/2014/main" id="{EE39AD00-AE30-4C9A-A519-E60FED4DF808}"/>
            </a:ext>
          </a:extLst>
        </xdr:cNvPr>
        <xdr:cNvCxnSpPr/>
      </xdr:nvCxnSpPr>
      <xdr:spPr>
        <a:xfrm flipV="1">
          <a:off x="20434300" y="147153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36" name="楕円 635">
          <a:extLst>
            <a:ext uri="{FF2B5EF4-FFF2-40B4-BE49-F238E27FC236}">
              <a16:creationId xmlns:a16="http://schemas.microsoft.com/office/drawing/2014/main" id="{D05AF54C-0EF6-4D7E-B4A7-5765E2BACD25}"/>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148589</xdr:rowOff>
    </xdr:to>
    <xdr:cxnSp macro="">
      <xdr:nvCxnSpPr>
        <xdr:cNvPr id="637" name="直線コネクタ 636">
          <a:extLst>
            <a:ext uri="{FF2B5EF4-FFF2-40B4-BE49-F238E27FC236}">
              <a16:creationId xmlns:a16="http://schemas.microsoft.com/office/drawing/2014/main" id="{0BFBE80B-2F7E-4F22-B9A4-FB1C3DFBAC5D}"/>
            </a:ext>
          </a:extLst>
        </xdr:cNvPr>
        <xdr:cNvCxnSpPr/>
      </xdr:nvCxnSpPr>
      <xdr:spPr>
        <a:xfrm flipV="1">
          <a:off x="19545300" y="147174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102144</xdr:rowOff>
    </xdr:from>
    <xdr:to>
      <xdr:col>98</xdr:col>
      <xdr:colOff>38100</xdr:colOff>
      <xdr:row>86</xdr:row>
      <xdr:rowOff>32294</xdr:rowOff>
    </xdr:to>
    <xdr:sp macro="" textlink="">
      <xdr:nvSpPr>
        <xdr:cNvPr id="638" name="楕円 637">
          <a:extLst>
            <a:ext uri="{FF2B5EF4-FFF2-40B4-BE49-F238E27FC236}">
              <a16:creationId xmlns:a16="http://schemas.microsoft.com/office/drawing/2014/main" id="{C0370006-8052-413D-9A96-F9865AA436AF}"/>
            </a:ext>
          </a:extLst>
        </xdr:cNvPr>
        <xdr:cNvSpPr/>
      </xdr:nvSpPr>
      <xdr:spPr>
        <a:xfrm>
          <a:off x="18605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152944</xdr:rowOff>
    </xdr:to>
    <xdr:cxnSp macro="">
      <xdr:nvCxnSpPr>
        <xdr:cNvPr id="639" name="直線コネクタ 638">
          <a:extLst>
            <a:ext uri="{FF2B5EF4-FFF2-40B4-BE49-F238E27FC236}">
              <a16:creationId xmlns:a16="http://schemas.microsoft.com/office/drawing/2014/main" id="{505AE6A1-2C5A-43CC-B244-8A944E7667AE}"/>
            </a:ext>
          </a:extLst>
        </xdr:cNvPr>
        <xdr:cNvCxnSpPr/>
      </xdr:nvCxnSpPr>
      <xdr:spPr>
        <a:xfrm flipV="1">
          <a:off x="18656300" y="147218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640" name="n_1aveValue【消防施設】&#10;一人当たり面積">
          <a:extLst>
            <a:ext uri="{FF2B5EF4-FFF2-40B4-BE49-F238E27FC236}">
              <a16:creationId xmlns:a16="http://schemas.microsoft.com/office/drawing/2014/main" id="{31EE1561-F5EF-47E8-B134-F52A509FD942}"/>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41" name="n_2aveValue【消防施設】&#10;一人当たり面積">
          <a:extLst>
            <a:ext uri="{FF2B5EF4-FFF2-40B4-BE49-F238E27FC236}">
              <a16:creationId xmlns:a16="http://schemas.microsoft.com/office/drawing/2014/main" id="{C18CCA70-3679-4CA3-B22B-7880854A52EA}"/>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42290</xdr:rowOff>
    </xdr:from>
    <xdr:ext cx="469744" cy="259045"/>
    <xdr:sp macro="" textlink="">
      <xdr:nvSpPr>
        <xdr:cNvPr id="642" name="n_3aveValue【消防施設】&#10;一人当たり面積">
          <a:extLst>
            <a:ext uri="{FF2B5EF4-FFF2-40B4-BE49-F238E27FC236}">
              <a16:creationId xmlns:a16="http://schemas.microsoft.com/office/drawing/2014/main" id="{36C502F6-1879-469F-9B10-74D9003CDB26}"/>
            </a:ext>
          </a:extLst>
        </xdr:cNvPr>
        <xdr:cNvSpPr txBox="1"/>
      </xdr:nvSpPr>
      <xdr:spPr>
        <a:xfrm>
          <a:off x="19310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643" name="n_4aveValue【消防施設】&#10;一人当たり面積">
          <a:extLst>
            <a:ext uri="{FF2B5EF4-FFF2-40B4-BE49-F238E27FC236}">
              <a16:creationId xmlns:a16="http://schemas.microsoft.com/office/drawing/2014/main" id="{25B3A09B-EFE9-4DD7-B26B-736F9C516963}"/>
            </a:ext>
          </a:extLst>
        </xdr:cNvPr>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37935</xdr:rowOff>
    </xdr:from>
    <xdr:ext cx="469744" cy="259045"/>
    <xdr:sp macro="" textlink="">
      <xdr:nvSpPr>
        <xdr:cNvPr id="644" name="n_1mainValue【消防施設】&#10;一人当たり面積">
          <a:extLst>
            <a:ext uri="{FF2B5EF4-FFF2-40B4-BE49-F238E27FC236}">
              <a16:creationId xmlns:a16="http://schemas.microsoft.com/office/drawing/2014/main" id="{0D686207-55B2-4747-B22E-34F9E3CD2550}"/>
            </a:ext>
          </a:extLst>
        </xdr:cNvPr>
        <xdr:cNvSpPr txBox="1"/>
      </xdr:nvSpPr>
      <xdr:spPr>
        <a:xfrm>
          <a:off x="21075727" y="1443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45" name="n_2mainValue【消防施設】&#10;一人当たり面積">
          <a:extLst>
            <a:ext uri="{FF2B5EF4-FFF2-40B4-BE49-F238E27FC236}">
              <a16:creationId xmlns:a16="http://schemas.microsoft.com/office/drawing/2014/main" id="{9079E7A8-3DC1-4949-AD77-968EEC0EEA2C}"/>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646" name="n_3mainValue【消防施設】&#10;一人当たり面積">
          <a:extLst>
            <a:ext uri="{FF2B5EF4-FFF2-40B4-BE49-F238E27FC236}">
              <a16:creationId xmlns:a16="http://schemas.microsoft.com/office/drawing/2014/main" id="{4519960B-BD5C-4F01-86AE-6664AA017FE6}"/>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48821</xdr:rowOff>
    </xdr:from>
    <xdr:ext cx="469744" cy="259045"/>
    <xdr:sp macro="" textlink="">
      <xdr:nvSpPr>
        <xdr:cNvPr id="647" name="n_4mainValue【消防施設】&#10;一人当たり面積">
          <a:extLst>
            <a:ext uri="{FF2B5EF4-FFF2-40B4-BE49-F238E27FC236}">
              <a16:creationId xmlns:a16="http://schemas.microsoft.com/office/drawing/2014/main" id="{8FBEFB5A-9365-4D9A-B3B2-AFEDEC51FC59}"/>
            </a:ext>
          </a:extLst>
        </xdr:cNvPr>
        <xdr:cNvSpPr txBox="1"/>
      </xdr:nvSpPr>
      <xdr:spPr>
        <a:xfrm>
          <a:off x="18421427"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AB6D4BD9-5716-4E73-9CD3-61C1A2BB6D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91825CFF-0F7E-447C-8D26-DAA60598C6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ED3E9A6C-9541-49EB-93B5-1989BC7271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E1355E70-791A-44D5-9F6A-20A2D52923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B890A094-4160-4033-A47B-93D3B26F92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7D518C2-FEE3-4AF6-BFB2-BB5A6A522B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CB92C0B1-4158-45BC-BDDD-A1B380D2CE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BCC3991A-5871-4D54-905D-B6DED1BF37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F4742D2B-D0B8-4113-B070-6A193F5C84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9A66703D-B050-4DA0-AD3A-56986AF4F6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78117404-9CF8-4E28-9033-D91FB1488C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22924E1A-8B69-4503-99B8-60BE31612F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6367EA02-39AE-4FF2-9BB0-7338DFC3CA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D6EA243A-71BA-4E47-9413-601414FEB7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5C22BC12-286B-4DFA-BD6C-6A7C8FE663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C4EBDC5B-83A5-4EAD-8A99-54B82259D5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95F6870-3AF7-489A-9FC5-CE5F4E778B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A1E01F71-441B-44E3-9BE4-20C65EACDF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CB690B1C-F370-4B5B-B29E-D823B2E0E9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5F039D3D-9893-46C8-9F4D-80642DA066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1DDBAFE2-5A25-4FC2-BA83-314957E72E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C00148E9-81DF-467C-BE3C-57893F8F1C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3CFD042B-D16A-4D55-B7D3-294233357F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47A42254-2921-43A4-A4F5-2577543EB8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74176861-BA1D-4C6A-9617-CC87E23DC9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3" name="直線コネクタ 672">
          <a:extLst>
            <a:ext uri="{FF2B5EF4-FFF2-40B4-BE49-F238E27FC236}">
              <a16:creationId xmlns:a16="http://schemas.microsoft.com/office/drawing/2014/main" id="{F75BB61A-ADE7-42BE-A9D9-372B4A2540B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4" name="【庁舎】&#10;有形固定資産減価償却率最小値テキスト">
          <a:extLst>
            <a:ext uri="{FF2B5EF4-FFF2-40B4-BE49-F238E27FC236}">
              <a16:creationId xmlns:a16="http://schemas.microsoft.com/office/drawing/2014/main" id="{8B597C37-17F6-42AB-BF1C-E14A9E093E2C}"/>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5" name="直線コネクタ 674">
          <a:extLst>
            <a:ext uri="{FF2B5EF4-FFF2-40B4-BE49-F238E27FC236}">
              <a16:creationId xmlns:a16="http://schemas.microsoft.com/office/drawing/2014/main" id="{C57CDB36-E31D-477E-B280-70AE61E8D843}"/>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6" name="【庁舎】&#10;有形固定資産減価償却率最大値テキスト">
          <a:extLst>
            <a:ext uri="{FF2B5EF4-FFF2-40B4-BE49-F238E27FC236}">
              <a16:creationId xmlns:a16="http://schemas.microsoft.com/office/drawing/2014/main" id="{B999FF74-3B68-44FA-B827-64ADAFAC464F}"/>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7" name="直線コネクタ 676">
          <a:extLst>
            <a:ext uri="{FF2B5EF4-FFF2-40B4-BE49-F238E27FC236}">
              <a16:creationId xmlns:a16="http://schemas.microsoft.com/office/drawing/2014/main" id="{EA603C68-7B1F-4D6C-9C3A-4B839630CABD}"/>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8" name="【庁舎】&#10;有形固定資産減価償却率平均値テキスト">
          <a:extLst>
            <a:ext uri="{FF2B5EF4-FFF2-40B4-BE49-F238E27FC236}">
              <a16:creationId xmlns:a16="http://schemas.microsoft.com/office/drawing/2014/main" id="{699249C5-C5B8-447E-8141-7BE90C27AE17}"/>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9" name="フローチャート: 判断 678">
          <a:extLst>
            <a:ext uri="{FF2B5EF4-FFF2-40B4-BE49-F238E27FC236}">
              <a16:creationId xmlns:a16="http://schemas.microsoft.com/office/drawing/2014/main" id="{4E7EE23A-EE44-4AFD-9B30-6D58E66CF4E5}"/>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80" name="フローチャート: 判断 679">
          <a:extLst>
            <a:ext uri="{FF2B5EF4-FFF2-40B4-BE49-F238E27FC236}">
              <a16:creationId xmlns:a16="http://schemas.microsoft.com/office/drawing/2014/main" id="{EB433D8A-F5D3-47A4-8837-9B8B4839E79A}"/>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81" name="フローチャート: 判断 680">
          <a:extLst>
            <a:ext uri="{FF2B5EF4-FFF2-40B4-BE49-F238E27FC236}">
              <a16:creationId xmlns:a16="http://schemas.microsoft.com/office/drawing/2014/main" id="{6E9EA1F7-308D-4DD8-AF67-BF82EEA6A926}"/>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682" name="フローチャート: 判断 681">
          <a:extLst>
            <a:ext uri="{FF2B5EF4-FFF2-40B4-BE49-F238E27FC236}">
              <a16:creationId xmlns:a16="http://schemas.microsoft.com/office/drawing/2014/main" id="{0F3601AB-7882-412C-83F5-BBCD90671E95}"/>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683" name="フローチャート: 判断 682">
          <a:extLst>
            <a:ext uri="{FF2B5EF4-FFF2-40B4-BE49-F238E27FC236}">
              <a16:creationId xmlns:a16="http://schemas.microsoft.com/office/drawing/2014/main" id="{D4384A5B-2DF2-43FB-AF34-05EEB6B429C2}"/>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C7BE562-4ADE-4389-8957-D50A19385B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85ACF31-3F27-4AF6-A00C-6408DCF11C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810F932-3F95-4C92-9A0B-97D3083C17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995EA40-0A5F-4CFD-9514-12EC98ACC3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7AD9DD75-FD75-49D7-88F5-59286EE1F7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689" name="楕円 688">
          <a:extLst>
            <a:ext uri="{FF2B5EF4-FFF2-40B4-BE49-F238E27FC236}">
              <a16:creationId xmlns:a16="http://schemas.microsoft.com/office/drawing/2014/main" id="{9580571A-475B-4848-A968-A71452FB6B23}"/>
            </a:ext>
          </a:extLst>
        </xdr:cNvPr>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690" name="【庁舎】&#10;有形固定資産減価償却率該当値テキスト">
          <a:extLst>
            <a:ext uri="{FF2B5EF4-FFF2-40B4-BE49-F238E27FC236}">
              <a16:creationId xmlns:a16="http://schemas.microsoft.com/office/drawing/2014/main" id="{6D78FD53-5753-4940-9C2A-416D9D66A8EC}"/>
            </a:ext>
          </a:extLst>
        </xdr:cNvPr>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91" name="楕円 690">
          <a:extLst>
            <a:ext uri="{FF2B5EF4-FFF2-40B4-BE49-F238E27FC236}">
              <a16:creationId xmlns:a16="http://schemas.microsoft.com/office/drawing/2014/main" id="{12FF165B-7C5F-4D0D-9A10-37378C20C3A5}"/>
            </a:ext>
          </a:extLst>
        </xdr:cNvPr>
        <xdr:cNvSpPr/>
      </xdr:nvSpPr>
      <xdr:spPr>
        <a:xfrm>
          <a:off x="1543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108</xdr:row>
      <xdr:rowOff>9252</xdr:rowOff>
    </xdr:to>
    <xdr:cxnSp macro="">
      <xdr:nvCxnSpPr>
        <xdr:cNvPr id="692" name="直線コネクタ 691">
          <a:extLst>
            <a:ext uri="{FF2B5EF4-FFF2-40B4-BE49-F238E27FC236}">
              <a16:creationId xmlns:a16="http://schemas.microsoft.com/office/drawing/2014/main" id="{DD0542FB-6684-4265-9657-92246DC8AAB6}"/>
            </a:ext>
          </a:extLst>
        </xdr:cNvPr>
        <xdr:cNvCxnSpPr/>
      </xdr:nvCxnSpPr>
      <xdr:spPr>
        <a:xfrm>
          <a:off x="15481300" y="184882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693" name="楕円 692">
          <a:extLst>
            <a:ext uri="{FF2B5EF4-FFF2-40B4-BE49-F238E27FC236}">
              <a16:creationId xmlns:a16="http://schemas.microsoft.com/office/drawing/2014/main" id="{3F40F1B8-2554-4C3C-B80B-F12A025A2D8D}"/>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143148</xdr:rowOff>
    </xdr:to>
    <xdr:cxnSp macro="">
      <xdr:nvCxnSpPr>
        <xdr:cNvPr id="694" name="直線コネクタ 693">
          <a:extLst>
            <a:ext uri="{FF2B5EF4-FFF2-40B4-BE49-F238E27FC236}">
              <a16:creationId xmlns:a16="http://schemas.microsoft.com/office/drawing/2014/main" id="{B484EDC6-CC35-43D2-AE5B-B302EBBA2564}"/>
            </a:ext>
          </a:extLst>
        </xdr:cNvPr>
        <xdr:cNvCxnSpPr/>
      </xdr:nvCxnSpPr>
      <xdr:spPr>
        <a:xfrm>
          <a:off x="14592300" y="184507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695" name="楕円 694">
          <a:extLst>
            <a:ext uri="{FF2B5EF4-FFF2-40B4-BE49-F238E27FC236}">
              <a16:creationId xmlns:a16="http://schemas.microsoft.com/office/drawing/2014/main" id="{E84A1ABD-B58E-40E2-AB8A-ACB86656D507}"/>
            </a:ext>
          </a:extLst>
        </xdr:cNvPr>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105592</xdr:rowOff>
    </xdr:to>
    <xdr:cxnSp macro="">
      <xdr:nvCxnSpPr>
        <xdr:cNvPr id="696" name="直線コネクタ 695">
          <a:extLst>
            <a:ext uri="{FF2B5EF4-FFF2-40B4-BE49-F238E27FC236}">
              <a16:creationId xmlns:a16="http://schemas.microsoft.com/office/drawing/2014/main" id="{729591A3-B9CB-4391-81A4-4C26739EC164}"/>
            </a:ext>
          </a:extLst>
        </xdr:cNvPr>
        <xdr:cNvCxnSpPr/>
      </xdr:nvCxnSpPr>
      <xdr:spPr>
        <a:xfrm>
          <a:off x="13703300" y="184115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697" name="楕円 696">
          <a:extLst>
            <a:ext uri="{FF2B5EF4-FFF2-40B4-BE49-F238E27FC236}">
              <a16:creationId xmlns:a16="http://schemas.microsoft.com/office/drawing/2014/main" id="{ECDC9C9F-B55E-40AD-8198-4EFC674C15AC}"/>
            </a:ext>
          </a:extLst>
        </xdr:cNvPr>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66402</xdr:rowOff>
    </xdr:to>
    <xdr:cxnSp macro="">
      <xdr:nvCxnSpPr>
        <xdr:cNvPr id="698" name="直線コネクタ 697">
          <a:extLst>
            <a:ext uri="{FF2B5EF4-FFF2-40B4-BE49-F238E27FC236}">
              <a16:creationId xmlns:a16="http://schemas.microsoft.com/office/drawing/2014/main" id="{7A256BCE-BFA3-45FC-80EC-C2320903ABC6}"/>
            </a:ext>
          </a:extLst>
        </xdr:cNvPr>
        <xdr:cNvCxnSpPr/>
      </xdr:nvCxnSpPr>
      <xdr:spPr>
        <a:xfrm>
          <a:off x="12814300" y="183739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9" name="n_1aveValue【庁舎】&#10;有形固定資産減価償却率">
          <a:extLst>
            <a:ext uri="{FF2B5EF4-FFF2-40B4-BE49-F238E27FC236}">
              <a16:creationId xmlns:a16="http://schemas.microsoft.com/office/drawing/2014/main" id="{0C3D83C5-C66E-4291-A86D-234BC4C07189}"/>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00" name="n_2aveValue【庁舎】&#10;有形固定資産減価償却率">
          <a:extLst>
            <a:ext uri="{FF2B5EF4-FFF2-40B4-BE49-F238E27FC236}">
              <a16:creationId xmlns:a16="http://schemas.microsoft.com/office/drawing/2014/main" id="{76CE1226-A10E-4798-860F-B27CE169530D}"/>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01" name="n_3aveValue【庁舎】&#10;有形固定資産減価償却率">
          <a:extLst>
            <a:ext uri="{FF2B5EF4-FFF2-40B4-BE49-F238E27FC236}">
              <a16:creationId xmlns:a16="http://schemas.microsoft.com/office/drawing/2014/main" id="{95B70B34-47BA-4EA9-BCE8-213093B5D281}"/>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02" name="n_4aveValue【庁舎】&#10;有形固定資産減価償却率">
          <a:extLst>
            <a:ext uri="{FF2B5EF4-FFF2-40B4-BE49-F238E27FC236}">
              <a16:creationId xmlns:a16="http://schemas.microsoft.com/office/drawing/2014/main" id="{DDCFDECB-BDDD-4554-BF6C-1FE16D37E913}"/>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703" name="n_1mainValue【庁舎】&#10;有形固定資産減価償却率">
          <a:extLst>
            <a:ext uri="{FF2B5EF4-FFF2-40B4-BE49-F238E27FC236}">
              <a16:creationId xmlns:a16="http://schemas.microsoft.com/office/drawing/2014/main" id="{38B72E74-6855-4C9B-848A-EDB2A99138B3}"/>
            </a:ext>
          </a:extLst>
        </xdr:cNvPr>
        <xdr:cNvSpPr txBox="1"/>
      </xdr:nvSpPr>
      <xdr:spPr>
        <a:xfrm>
          <a:off x="15266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704" name="n_2mainValue【庁舎】&#10;有形固定資産減価償却率">
          <a:extLst>
            <a:ext uri="{FF2B5EF4-FFF2-40B4-BE49-F238E27FC236}">
              <a16:creationId xmlns:a16="http://schemas.microsoft.com/office/drawing/2014/main" id="{2B258672-3C92-4216-B47A-F2C18CBDCB4C}"/>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05" name="n_3mainValue【庁舎】&#10;有形固定資産減価償却率">
          <a:extLst>
            <a:ext uri="{FF2B5EF4-FFF2-40B4-BE49-F238E27FC236}">
              <a16:creationId xmlns:a16="http://schemas.microsoft.com/office/drawing/2014/main" id="{FA511958-837A-4D8C-ABC2-0F9F56DF9A3D}"/>
            </a:ext>
          </a:extLst>
        </xdr:cNvPr>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06" name="n_4mainValue【庁舎】&#10;有形固定資産減価償却率">
          <a:extLst>
            <a:ext uri="{FF2B5EF4-FFF2-40B4-BE49-F238E27FC236}">
              <a16:creationId xmlns:a16="http://schemas.microsoft.com/office/drawing/2014/main" id="{B105CD68-D95C-4C9E-A965-89F6C24C8E6E}"/>
            </a:ext>
          </a:extLst>
        </xdr:cNvPr>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FB2DC06D-C886-4C1D-8410-811FAE6DAD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A89931B4-D594-443A-9757-E26F80132E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5B87466-ACB6-4EB1-8189-B5B76D7E35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B1B40B4B-BF85-42EB-8382-31D0C092AC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9767B4A7-FD77-4B05-BD05-944E366E05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D6E3D0E4-2C48-4F47-B586-BBF89CFBDD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8C4D4DCA-021B-4DA8-BC12-BA71DD1A58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8FB88D8B-FFCA-43C2-AFFA-5A7F9CC49D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DD9BE1A6-F5D4-4747-9D66-1F65BDCD07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8CCC6338-CB37-4C6D-92C0-AF729D1BF4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C163BCDA-6D60-4B67-9307-35D8EDEAED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AE8C63BC-91C2-4000-8EE1-7265490E10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F16369C9-99E4-4507-BBE0-241E81465E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C254230D-1129-4FF4-928F-783A7F0E98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12D1BDC9-19AE-4547-9AF1-0FE6094051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BCBD5ADF-28CA-4DB8-B650-2457170272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D1DC18B5-F158-4634-8338-446C6F0CA4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34BFE1D4-E19E-4226-AE04-A84654D198D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2EC5C80C-60A9-4896-8804-3AB4462BFF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9ACD84CE-FB20-46CE-9860-23F2CAA6070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EBB34C60-AEF6-4ADB-8BC2-F30D88D0DB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C30D4B32-9217-4F18-8DF7-0B49116A36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72867CD5-F2B5-463F-AFA9-6B7D5DC63A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30" name="直線コネクタ 729">
          <a:extLst>
            <a:ext uri="{FF2B5EF4-FFF2-40B4-BE49-F238E27FC236}">
              <a16:creationId xmlns:a16="http://schemas.microsoft.com/office/drawing/2014/main" id="{12073F9F-7FF5-419A-92C1-C0C265C0FA43}"/>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1" name="【庁舎】&#10;一人当たり面積最小値テキスト">
          <a:extLst>
            <a:ext uri="{FF2B5EF4-FFF2-40B4-BE49-F238E27FC236}">
              <a16:creationId xmlns:a16="http://schemas.microsoft.com/office/drawing/2014/main" id="{AFD584AF-1A74-4E29-A446-5BF8CF054E8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a:extLst>
            <a:ext uri="{FF2B5EF4-FFF2-40B4-BE49-F238E27FC236}">
              <a16:creationId xmlns:a16="http://schemas.microsoft.com/office/drawing/2014/main" id="{B8FDD428-C9D5-4D4D-877B-A41FE515E11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3" name="【庁舎】&#10;一人当たり面積最大値テキスト">
          <a:extLst>
            <a:ext uri="{FF2B5EF4-FFF2-40B4-BE49-F238E27FC236}">
              <a16:creationId xmlns:a16="http://schemas.microsoft.com/office/drawing/2014/main" id="{6AB2441F-8238-4883-B172-BBEA0A49B201}"/>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4" name="直線コネクタ 733">
          <a:extLst>
            <a:ext uri="{FF2B5EF4-FFF2-40B4-BE49-F238E27FC236}">
              <a16:creationId xmlns:a16="http://schemas.microsoft.com/office/drawing/2014/main" id="{612CA56E-E6E0-40A3-87D3-922E2E584A2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35" name="【庁舎】&#10;一人当たり面積平均値テキスト">
          <a:extLst>
            <a:ext uri="{FF2B5EF4-FFF2-40B4-BE49-F238E27FC236}">
              <a16:creationId xmlns:a16="http://schemas.microsoft.com/office/drawing/2014/main" id="{B7918C8C-D193-41FA-A72D-596B8318067D}"/>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6" name="フローチャート: 判断 735">
          <a:extLst>
            <a:ext uri="{FF2B5EF4-FFF2-40B4-BE49-F238E27FC236}">
              <a16:creationId xmlns:a16="http://schemas.microsoft.com/office/drawing/2014/main" id="{4FD1E08B-8752-4089-B164-9B801A61929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7" name="フローチャート: 判断 736">
          <a:extLst>
            <a:ext uri="{FF2B5EF4-FFF2-40B4-BE49-F238E27FC236}">
              <a16:creationId xmlns:a16="http://schemas.microsoft.com/office/drawing/2014/main" id="{82854C32-094D-4035-B45D-7E7B8CB7DE18}"/>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27305</xdr:rowOff>
    </xdr:from>
    <xdr:to>
      <xdr:col>107</xdr:col>
      <xdr:colOff>101600</xdr:colOff>
      <xdr:row>104</xdr:row>
      <xdr:rowOff>128905</xdr:rowOff>
    </xdr:to>
    <xdr:sp macro="" textlink="">
      <xdr:nvSpPr>
        <xdr:cNvPr id="738" name="フローチャート: 判断 737">
          <a:extLst>
            <a:ext uri="{FF2B5EF4-FFF2-40B4-BE49-F238E27FC236}">
              <a16:creationId xmlns:a16="http://schemas.microsoft.com/office/drawing/2014/main" id="{F69E18E6-92B5-4014-B78A-DD9F7666303C}"/>
            </a:ext>
          </a:extLst>
        </xdr:cNvPr>
        <xdr:cNvSpPr/>
      </xdr:nvSpPr>
      <xdr:spPr>
        <a:xfrm>
          <a:off x="20383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52070</xdr:rowOff>
    </xdr:from>
    <xdr:to>
      <xdr:col>102</xdr:col>
      <xdr:colOff>165100</xdr:colOff>
      <xdr:row>104</xdr:row>
      <xdr:rowOff>153670</xdr:rowOff>
    </xdr:to>
    <xdr:sp macro="" textlink="">
      <xdr:nvSpPr>
        <xdr:cNvPr id="739" name="フローチャート: 判断 738">
          <a:extLst>
            <a:ext uri="{FF2B5EF4-FFF2-40B4-BE49-F238E27FC236}">
              <a16:creationId xmlns:a16="http://schemas.microsoft.com/office/drawing/2014/main" id="{CF870EDE-4C30-40D8-8784-0B9BA0A956AA}"/>
            </a:ext>
          </a:extLst>
        </xdr:cNvPr>
        <xdr:cNvSpPr/>
      </xdr:nvSpPr>
      <xdr:spPr>
        <a:xfrm>
          <a:off x="19494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67311</xdr:rowOff>
    </xdr:from>
    <xdr:to>
      <xdr:col>98</xdr:col>
      <xdr:colOff>38100</xdr:colOff>
      <xdr:row>104</xdr:row>
      <xdr:rowOff>168911</xdr:rowOff>
    </xdr:to>
    <xdr:sp macro="" textlink="">
      <xdr:nvSpPr>
        <xdr:cNvPr id="740" name="フローチャート: 判断 739">
          <a:extLst>
            <a:ext uri="{FF2B5EF4-FFF2-40B4-BE49-F238E27FC236}">
              <a16:creationId xmlns:a16="http://schemas.microsoft.com/office/drawing/2014/main" id="{039455FE-E6CF-4233-8886-BEE3C19D2486}"/>
            </a:ext>
          </a:extLst>
        </xdr:cNvPr>
        <xdr:cNvSpPr/>
      </xdr:nvSpPr>
      <xdr:spPr>
        <a:xfrm>
          <a:off x="18605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C3F3128-98BF-4BD7-A6B2-2DAB7D4357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F7C2931-18F1-49DF-AC3F-19BF462B96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406057D-63C1-4E79-96F3-9F63595E3C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1E3CB05-854C-4584-B6E5-BA96BEACC0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7BDA7DA-B502-4D8D-AFC6-015C8D34E4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156845</xdr:rowOff>
    </xdr:from>
    <xdr:to>
      <xdr:col>116</xdr:col>
      <xdr:colOff>114300</xdr:colOff>
      <xdr:row>106</xdr:row>
      <xdr:rowOff>86995</xdr:rowOff>
    </xdr:to>
    <xdr:sp macro="" textlink="">
      <xdr:nvSpPr>
        <xdr:cNvPr id="746" name="楕円 745">
          <a:extLst>
            <a:ext uri="{FF2B5EF4-FFF2-40B4-BE49-F238E27FC236}">
              <a16:creationId xmlns:a16="http://schemas.microsoft.com/office/drawing/2014/main" id="{6730276F-E799-45B2-A7E5-F07C046F8538}"/>
            </a:ext>
          </a:extLst>
        </xdr:cNvPr>
        <xdr:cNvSpPr/>
      </xdr:nvSpPr>
      <xdr:spPr>
        <a:xfrm>
          <a:off x="22110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135272</xdr:rowOff>
    </xdr:from>
    <xdr:ext cx="469744" cy="259045"/>
    <xdr:sp macro="" textlink="">
      <xdr:nvSpPr>
        <xdr:cNvPr id="747" name="【庁舎】&#10;一人当たり面積該当値テキスト">
          <a:extLst>
            <a:ext uri="{FF2B5EF4-FFF2-40B4-BE49-F238E27FC236}">
              <a16:creationId xmlns:a16="http://schemas.microsoft.com/office/drawing/2014/main" id="{067B9564-52DB-439B-9E55-C0075C05D529}"/>
            </a:ext>
          </a:extLst>
        </xdr:cNvPr>
        <xdr:cNvSpPr txBox="1"/>
      </xdr:nvSpPr>
      <xdr:spPr>
        <a:xfrm>
          <a:off x="22199600"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48" name="楕円 747">
          <a:extLst>
            <a:ext uri="{FF2B5EF4-FFF2-40B4-BE49-F238E27FC236}">
              <a16:creationId xmlns:a16="http://schemas.microsoft.com/office/drawing/2014/main" id="{9E9EF4E1-5A14-4738-AC60-5EE1E5CFBDDD}"/>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36195</xdr:rowOff>
    </xdr:from>
    <xdr:to>
      <xdr:col>116</xdr:col>
      <xdr:colOff>63500</xdr:colOff>
      <xdr:row>106</xdr:row>
      <xdr:rowOff>45720</xdr:rowOff>
    </xdr:to>
    <xdr:cxnSp macro="">
      <xdr:nvCxnSpPr>
        <xdr:cNvPr id="749" name="直線コネクタ 748">
          <a:extLst>
            <a:ext uri="{FF2B5EF4-FFF2-40B4-BE49-F238E27FC236}">
              <a16:creationId xmlns:a16="http://schemas.microsoft.com/office/drawing/2014/main" id="{3508682E-19AE-4DA6-87CE-2A017D86B737}"/>
            </a:ext>
          </a:extLst>
        </xdr:cNvPr>
        <xdr:cNvCxnSpPr/>
      </xdr:nvCxnSpPr>
      <xdr:spPr>
        <a:xfrm flipV="1">
          <a:off x="21323300" y="18209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50" name="楕円 749">
          <a:extLst>
            <a:ext uri="{FF2B5EF4-FFF2-40B4-BE49-F238E27FC236}">
              <a16:creationId xmlns:a16="http://schemas.microsoft.com/office/drawing/2014/main" id="{11437507-D456-40FB-B86D-4175535C279C}"/>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53339</xdr:rowOff>
    </xdr:to>
    <xdr:cxnSp macro="">
      <xdr:nvCxnSpPr>
        <xdr:cNvPr id="751" name="直線コネクタ 750">
          <a:extLst>
            <a:ext uri="{FF2B5EF4-FFF2-40B4-BE49-F238E27FC236}">
              <a16:creationId xmlns:a16="http://schemas.microsoft.com/office/drawing/2014/main" id="{80E581FC-2CFE-4148-88CF-A5B495DBE86D}"/>
            </a:ext>
          </a:extLst>
        </xdr:cNvPr>
        <xdr:cNvCxnSpPr/>
      </xdr:nvCxnSpPr>
      <xdr:spPr>
        <a:xfrm flipV="1">
          <a:off x="20434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752" name="楕円 751">
          <a:extLst>
            <a:ext uri="{FF2B5EF4-FFF2-40B4-BE49-F238E27FC236}">
              <a16:creationId xmlns:a16="http://schemas.microsoft.com/office/drawing/2014/main" id="{6774E1D6-B475-4647-B907-F2704632C7C6}"/>
            </a:ext>
          </a:extLst>
        </xdr:cNvPr>
        <xdr:cNvSpPr/>
      </xdr:nvSpPr>
      <xdr:spPr>
        <a:xfrm>
          <a:off x="19494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62864</xdr:rowOff>
    </xdr:to>
    <xdr:cxnSp macro="">
      <xdr:nvCxnSpPr>
        <xdr:cNvPr id="753" name="直線コネクタ 752">
          <a:extLst>
            <a:ext uri="{FF2B5EF4-FFF2-40B4-BE49-F238E27FC236}">
              <a16:creationId xmlns:a16="http://schemas.microsoft.com/office/drawing/2014/main" id="{2C8B3CAE-FF18-4611-8A8D-232A6F2FD266}"/>
            </a:ext>
          </a:extLst>
        </xdr:cNvPr>
        <xdr:cNvCxnSpPr/>
      </xdr:nvCxnSpPr>
      <xdr:spPr>
        <a:xfrm flipV="1">
          <a:off x="19545300" y="1822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754" name="楕円 753">
          <a:extLst>
            <a:ext uri="{FF2B5EF4-FFF2-40B4-BE49-F238E27FC236}">
              <a16:creationId xmlns:a16="http://schemas.microsoft.com/office/drawing/2014/main" id="{E1CB328E-24EC-44F3-9326-A1E59173AC65}"/>
            </a:ext>
          </a:extLst>
        </xdr:cNvPr>
        <xdr:cNvSpPr/>
      </xdr:nvSpPr>
      <xdr:spPr>
        <a:xfrm>
          <a:off x="18605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62864</xdr:rowOff>
    </xdr:from>
    <xdr:to>
      <xdr:col>102</xdr:col>
      <xdr:colOff>114300</xdr:colOff>
      <xdr:row>106</xdr:row>
      <xdr:rowOff>72389</xdr:rowOff>
    </xdr:to>
    <xdr:cxnSp macro="">
      <xdr:nvCxnSpPr>
        <xdr:cNvPr id="755" name="直線コネクタ 754">
          <a:extLst>
            <a:ext uri="{FF2B5EF4-FFF2-40B4-BE49-F238E27FC236}">
              <a16:creationId xmlns:a16="http://schemas.microsoft.com/office/drawing/2014/main" id="{AB87EC08-BA31-4792-8494-B741C6377051}"/>
            </a:ext>
          </a:extLst>
        </xdr:cNvPr>
        <xdr:cNvCxnSpPr/>
      </xdr:nvCxnSpPr>
      <xdr:spPr>
        <a:xfrm flipV="1">
          <a:off x="18656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6" name="n_1aveValue【庁舎】&#10;一人当たり面積">
          <a:extLst>
            <a:ext uri="{FF2B5EF4-FFF2-40B4-BE49-F238E27FC236}">
              <a16:creationId xmlns:a16="http://schemas.microsoft.com/office/drawing/2014/main" id="{DCC56EB2-09E9-43E4-8930-F22DB9A44B3F}"/>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145432</xdr:rowOff>
    </xdr:from>
    <xdr:ext cx="469744" cy="259045"/>
    <xdr:sp macro="" textlink="">
      <xdr:nvSpPr>
        <xdr:cNvPr id="757" name="n_2aveValue【庁舎】&#10;一人当たり面積">
          <a:extLst>
            <a:ext uri="{FF2B5EF4-FFF2-40B4-BE49-F238E27FC236}">
              <a16:creationId xmlns:a16="http://schemas.microsoft.com/office/drawing/2014/main" id="{889ADADF-B51A-4ACF-B21A-39D678B8E6DF}"/>
            </a:ext>
          </a:extLst>
        </xdr:cNvPr>
        <xdr:cNvSpPr txBox="1"/>
      </xdr:nvSpPr>
      <xdr:spPr>
        <a:xfrm>
          <a:off x="201994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170197</xdr:rowOff>
    </xdr:from>
    <xdr:ext cx="469744" cy="259045"/>
    <xdr:sp macro="" textlink="">
      <xdr:nvSpPr>
        <xdr:cNvPr id="758" name="n_3aveValue【庁舎】&#10;一人当たり面積">
          <a:extLst>
            <a:ext uri="{FF2B5EF4-FFF2-40B4-BE49-F238E27FC236}">
              <a16:creationId xmlns:a16="http://schemas.microsoft.com/office/drawing/2014/main" id="{A1004872-945A-4DE1-ACC9-408FF70E10FC}"/>
            </a:ext>
          </a:extLst>
        </xdr:cNvPr>
        <xdr:cNvSpPr txBox="1"/>
      </xdr:nvSpPr>
      <xdr:spPr>
        <a:xfrm>
          <a:off x="19310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13988</xdr:rowOff>
    </xdr:from>
    <xdr:ext cx="469744" cy="259045"/>
    <xdr:sp macro="" textlink="">
      <xdr:nvSpPr>
        <xdr:cNvPr id="759" name="n_4aveValue【庁舎】&#10;一人当たり面積">
          <a:extLst>
            <a:ext uri="{FF2B5EF4-FFF2-40B4-BE49-F238E27FC236}">
              <a16:creationId xmlns:a16="http://schemas.microsoft.com/office/drawing/2014/main" id="{E2A1CF30-0A4A-43F0-B667-5A672EB056CA}"/>
            </a:ext>
          </a:extLst>
        </xdr:cNvPr>
        <xdr:cNvSpPr txBox="1"/>
      </xdr:nvSpPr>
      <xdr:spPr>
        <a:xfrm>
          <a:off x="18421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60" name="n_1mainValue【庁舎】&#10;一人当たり面積">
          <a:extLst>
            <a:ext uri="{FF2B5EF4-FFF2-40B4-BE49-F238E27FC236}">
              <a16:creationId xmlns:a16="http://schemas.microsoft.com/office/drawing/2014/main" id="{9F5E777A-67D4-4479-BE4C-ACFFB41C72B2}"/>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61" name="n_2mainValue【庁舎】&#10;一人当たり面積">
          <a:extLst>
            <a:ext uri="{FF2B5EF4-FFF2-40B4-BE49-F238E27FC236}">
              <a16:creationId xmlns:a16="http://schemas.microsoft.com/office/drawing/2014/main" id="{031D428C-C1B9-4507-A715-AE90A86DEA6F}"/>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104791</xdr:rowOff>
    </xdr:from>
    <xdr:ext cx="469744" cy="259045"/>
    <xdr:sp macro="" textlink="">
      <xdr:nvSpPr>
        <xdr:cNvPr id="762" name="n_3mainValue【庁舎】&#10;一人当たり面積">
          <a:extLst>
            <a:ext uri="{FF2B5EF4-FFF2-40B4-BE49-F238E27FC236}">
              <a16:creationId xmlns:a16="http://schemas.microsoft.com/office/drawing/2014/main" id="{C442F2E9-9572-4648-8789-F6FA2421A167}"/>
            </a:ext>
          </a:extLst>
        </xdr:cNvPr>
        <xdr:cNvSpPr txBox="1"/>
      </xdr:nvSpPr>
      <xdr:spPr>
        <a:xfrm>
          <a:off x="19310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114316</xdr:rowOff>
    </xdr:from>
    <xdr:ext cx="469744" cy="259045"/>
    <xdr:sp macro="" textlink="">
      <xdr:nvSpPr>
        <xdr:cNvPr id="763" name="n_4mainValue【庁舎】&#10;一人当たり面積">
          <a:extLst>
            <a:ext uri="{FF2B5EF4-FFF2-40B4-BE49-F238E27FC236}">
              <a16:creationId xmlns:a16="http://schemas.microsoft.com/office/drawing/2014/main" id="{CE831530-0D3C-43B2-B99F-AAA7AF832C7C}"/>
            </a:ext>
          </a:extLst>
        </xdr:cNvPr>
        <xdr:cNvSpPr txBox="1"/>
      </xdr:nvSpPr>
      <xdr:spPr>
        <a:xfrm>
          <a:off x="18421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80EC9B73-8612-447D-9C70-0234109913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6A19356-7E51-4A81-B22F-2FE925088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E5544A75-95CB-43DF-9B7D-A195C81828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概ね全国平均と近い数値の施設が多いが、庁舎及び一般廃棄物処理施設については非常に高い数値となっている。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特に庁舎については、既に合併後１５年以上が経過し、老朽化が顕著であり、耐震化されていない状態であることから、早急な対応が必要である。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なお、庁舎整備には膨大な事業費が想定されることから、基金の積立など計画的な財源確保を図るよう努める。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85" zoomScaleNormal="85" workbookViewId="0">
      <selection activeCell="L6" sqref="L6:V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13327882</v>
      </c>
      <c r="BO4" s="407"/>
      <c r="BP4" s="407"/>
      <c r="BQ4" s="407"/>
      <c r="BR4" s="407"/>
      <c r="BS4" s="407"/>
      <c r="BT4" s="407"/>
      <c r="BU4" s="408"/>
      <c r="BV4" s="406">
        <v>13662277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5.9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12402484</v>
      </c>
      <c r="BO5" s="444"/>
      <c r="BP5" s="444"/>
      <c r="BQ5" s="444"/>
      <c r="BR5" s="444"/>
      <c r="BS5" s="444"/>
      <c r="BT5" s="444"/>
      <c r="BU5" s="445"/>
      <c r="BV5" s="443">
        <v>13098408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87.1</v>
      </c>
      <c r="CU5" s="441"/>
      <c r="CV5" s="441"/>
      <c r="CW5" s="441"/>
      <c r="CX5" s="441"/>
      <c r="CY5" s="441"/>
      <c r="CZ5" s="441"/>
      <c r="DA5" s="442"/>
      <c r="DB5" s="440">
        <v>83.8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925398</v>
      </c>
      <c r="BO6" s="444"/>
      <c r="BP6" s="444"/>
      <c r="BQ6" s="444"/>
      <c r="BR6" s="444"/>
      <c r="BS6" s="444"/>
      <c r="BT6" s="444"/>
      <c r="BU6" s="445"/>
      <c r="BV6" s="443">
        <v>563869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88.3</v>
      </c>
      <c r="CU6" s="481"/>
      <c r="CV6" s="481"/>
      <c r="CW6" s="481"/>
      <c r="CX6" s="481"/>
      <c r="CY6" s="481"/>
      <c r="CZ6" s="481"/>
      <c r="DA6" s="482"/>
      <c r="DB6" s="480">
        <v>86.8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77753</v>
      </c>
      <c r="BO7" s="444"/>
      <c r="BP7" s="444"/>
      <c r="BQ7" s="444"/>
      <c r="BR7" s="444"/>
      <c r="BS7" s="444"/>
      <c r="BT7" s="444"/>
      <c r="BU7" s="445"/>
      <c r="BV7" s="443">
        <v>48163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8429721</v>
      </c>
      <c r="CU7" s="444"/>
      <c r="CV7" s="444"/>
      <c r="CW7" s="444"/>
      <c r="CX7" s="444"/>
      <c r="CY7" s="444"/>
      <c r="CZ7" s="444"/>
      <c r="DA7" s="445"/>
      <c r="DB7" s="443">
        <v>8685333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847645</v>
      </c>
      <c r="BO8" s="444"/>
      <c r="BP8" s="444"/>
      <c r="BQ8" s="444"/>
      <c r="BR8" s="444"/>
      <c r="BS8" s="444"/>
      <c r="BT8" s="444"/>
      <c r="BU8" s="445"/>
      <c r="BV8" s="443">
        <v>515706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0.45</v>
      </c>
      <c r="CU8" s="484"/>
      <c r="CV8" s="484"/>
      <c r="CW8" s="484"/>
      <c r="CX8" s="484"/>
      <c r="CY8" s="484"/>
      <c r="CZ8" s="484"/>
      <c r="DA8" s="485"/>
      <c r="DB8" s="483">
        <v>0.45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24875</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331939</v>
      </c>
      <c r="BO9" s="444"/>
      <c r="BP9" s="444"/>
      <c r="BQ9" s="444"/>
      <c r="BR9" s="444"/>
      <c r="BS9" s="444"/>
      <c r="BT9" s="444"/>
      <c r="BU9" s="445"/>
      <c r="BV9" s="443">
        <v>-30827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13.8</v>
      </c>
      <c r="CU9" s="441"/>
      <c r="CV9" s="441"/>
      <c r="CW9" s="441"/>
      <c r="CX9" s="441"/>
      <c r="CY9" s="441"/>
      <c r="CZ9" s="441"/>
      <c r="DA9" s="442"/>
      <c r="DB9" s="440">
        <v>13.3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27047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103762</v>
      </c>
      <c r="BO10" s="444"/>
      <c r="BP10" s="444"/>
      <c r="BQ10" s="444"/>
      <c r="BR10" s="444"/>
      <c r="BS10" s="444"/>
      <c r="BT10" s="444"/>
      <c r="BU10" s="445"/>
      <c r="BV10" s="443">
        <v>408898</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24601</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81977</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24293</v>
      </c>
      <c r="S13" s="528"/>
      <c r="T13" s="528"/>
      <c r="U13" s="528"/>
      <c r="V13" s="529"/>
      <c r="W13" s="459" t="s">
        <v>140</v>
      </c>
      <c r="X13" s="460"/>
      <c r="Y13" s="460"/>
      <c r="Z13" s="460"/>
      <c r="AA13" s="460"/>
      <c r="AB13" s="450"/>
      <c r="AC13" s="494">
        <v>1219</v>
      </c>
      <c r="AD13" s="495"/>
      <c r="AE13" s="495"/>
      <c r="AF13" s="495"/>
      <c r="AG13" s="537"/>
      <c r="AH13" s="494">
        <v>1562</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353724</v>
      </c>
      <c r="BO13" s="444"/>
      <c r="BP13" s="444"/>
      <c r="BQ13" s="444"/>
      <c r="BR13" s="444"/>
      <c r="BS13" s="444"/>
      <c r="BT13" s="444"/>
      <c r="BU13" s="445"/>
      <c r="BV13" s="443">
        <v>378071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v>
      </c>
      <c r="CU13" s="441"/>
      <c r="CV13" s="441"/>
      <c r="CW13" s="441"/>
      <c r="CX13" s="441"/>
      <c r="CY13" s="441"/>
      <c r="CZ13" s="441"/>
      <c r="DA13" s="442"/>
      <c r="DB13" s="440">
        <v>6.4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25130</v>
      </c>
      <c r="S14" s="528"/>
      <c r="T14" s="528"/>
      <c r="U14" s="528"/>
      <c r="V14" s="529"/>
      <c r="W14" s="433"/>
      <c r="X14" s="434"/>
      <c r="Y14" s="434"/>
      <c r="Z14" s="434"/>
      <c r="AA14" s="434"/>
      <c r="AB14" s="423"/>
      <c r="AC14" s="530">
        <v>9.9</v>
      </c>
      <c r="AD14" s="531"/>
      <c r="AE14" s="531"/>
      <c r="AF14" s="531"/>
      <c r="AG14" s="532"/>
      <c r="AH14" s="530">
        <v>11.7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24866</v>
      </c>
      <c r="S15" s="528"/>
      <c r="T15" s="528"/>
      <c r="U15" s="528"/>
      <c r="V15" s="529"/>
      <c r="W15" s="459" t="s">
        <v>148</v>
      </c>
      <c r="X15" s="460"/>
      <c r="Y15" s="460"/>
      <c r="Z15" s="460"/>
      <c r="AA15" s="460"/>
      <c r="AB15" s="450"/>
      <c r="AC15" s="494">
        <v>4253</v>
      </c>
      <c r="AD15" s="495"/>
      <c r="AE15" s="495"/>
      <c r="AF15" s="495"/>
      <c r="AG15" s="537"/>
      <c r="AH15" s="494">
        <v>4547</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3431983</v>
      </c>
      <c r="BO15" s="407"/>
      <c r="BP15" s="407"/>
      <c r="BQ15" s="407"/>
      <c r="BR15" s="407"/>
      <c r="BS15" s="407"/>
      <c r="BT15" s="407"/>
      <c r="BU15" s="408"/>
      <c r="BV15" s="406">
        <v>3173811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34.5</v>
      </c>
      <c r="AD16" s="531"/>
      <c r="AE16" s="531"/>
      <c r="AF16" s="531"/>
      <c r="AG16" s="532"/>
      <c r="AH16" s="530">
        <v>33.9</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7415401</v>
      </c>
      <c r="BO16" s="444"/>
      <c r="BP16" s="444"/>
      <c r="BQ16" s="444"/>
      <c r="BR16" s="444"/>
      <c r="BS16" s="444"/>
      <c r="BT16" s="444"/>
      <c r="BU16" s="445"/>
      <c r="BV16" s="443">
        <v>7418530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6860</v>
      </c>
      <c r="AD17" s="495"/>
      <c r="AE17" s="495"/>
      <c r="AF17" s="495"/>
      <c r="AG17" s="537"/>
      <c r="AH17" s="494">
        <v>7286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4329903</v>
      </c>
      <c r="BO17" s="444"/>
      <c r="BP17" s="444"/>
      <c r="BQ17" s="444"/>
      <c r="BR17" s="444"/>
      <c r="BS17" s="444"/>
      <c r="BT17" s="444"/>
      <c r="BU17" s="445"/>
      <c r="BV17" s="443">
        <v>3985381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174.35</v>
      </c>
      <c r="M18" s="567"/>
      <c r="N18" s="567"/>
      <c r="O18" s="567"/>
      <c r="P18" s="567"/>
      <c r="Q18" s="567"/>
      <c r="R18" s="568"/>
      <c r="S18" s="568"/>
      <c r="T18" s="568"/>
      <c r="U18" s="568"/>
      <c r="V18" s="569"/>
      <c r="W18" s="461"/>
      <c r="X18" s="462"/>
      <c r="Y18" s="462"/>
      <c r="Z18" s="462"/>
      <c r="AA18" s="462"/>
      <c r="AB18" s="453"/>
      <c r="AC18" s="570">
        <v>55.6</v>
      </c>
      <c r="AD18" s="571"/>
      <c r="AE18" s="571"/>
      <c r="AF18" s="571"/>
      <c r="AG18" s="572"/>
      <c r="AH18" s="570">
        <v>54.4</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7480181</v>
      </c>
      <c r="BO18" s="444"/>
      <c r="BP18" s="444"/>
      <c r="BQ18" s="444"/>
      <c r="BR18" s="444"/>
      <c r="BS18" s="444"/>
      <c r="BT18" s="444"/>
      <c r="BU18" s="445"/>
      <c r="BV18" s="443">
        <v>7372538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143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9983407</v>
      </c>
      <c r="BO19" s="444"/>
      <c r="BP19" s="444"/>
      <c r="BQ19" s="444"/>
      <c r="BR19" s="444"/>
      <c r="BS19" s="444"/>
      <c r="BT19" s="444"/>
      <c r="BU19" s="445"/>
      <c r="BV19" s="443">
        <v>10084909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9186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8977713</v>
      </c>
      <c r="BO22" s="407"/>
      <c r="BP22" s="407"/>
      <c r="BQ22" s="407"/>
      <c r="BR22" s="407"/>
      <c r="BS22" s="407"/>
      <c r="BT22" s="407"/>
      <c r="BU22" s="408"/>
      <c r="BV22" s="406">
        <v>9813714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4664451</v>
      </c>
      <c r="BO23" s="444"/>
      <c r="BP23" s="444"/>
      <c r="BQ23" s="444"/>
      <c r="BR23" s="444"/>
      <c r="BS23" s="444"/>
      <c r="BT23" s="444"/>
      <c r="BU23" s="445"/>
      <c r="BV23" s="443">
        <v>4664791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7500</v>
      </c>
      <c r="R24" s="495"/>
      <c r="S24" s="495"/>
      <c r="T24" s="495"/>
      <c r="U24" s="495"/>
      <c r="V24" s="537"/>
      <c r="W24" s="589"/>
      <c r="X24" s="590"/>
      <c r="Y24" s="591"/>
      <c r="Z24" s="493" t="s">
        <v>173</v>
      </c>
      <c r="AA24" s="473"/>
      <c r="AB24" s="473"/>
      <c r="AC24" s="473"/>
      <c r="AD24" s="473"/>
      <c r="AE24" s="473"/>
      <c r="AF24" s="473"/>
      <c r="AG24" s="474"/>
      <c r="AH24" s="494">
        <v>211</v>
      </c>
      <c r="AI24" s="495"/>
      <c r="AJ24" s="495"/>
      <c r="AK24" s="495"/>
      <c r="AL24" s="537"/>
      <c r="AM24" s="494">
        <v>647770</v>
      </c>
      <c r="AN24" s="495"/>
      <c r="AO24" s="495"/>
      <c r="AP24" s="495"/>
      <c r="AQ24" s="495"/>
      <c r="AR24" s="537"/>
      <c r="AS24" s="494">
        <v>3070</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4387029</v>
      </c>
      <c r="BO24" s="444"/>
      <c r="BP24" s="444"/>
      <c r="BQ24" s="444"/>
      <c r="BR24" s="444"/>
      <c r="BS24" s="444"/>
      <c r="BT24" s="444"/>
      <c r="BU24" s="445"/>
      <c r="BV24" s="443">
        <v>4850746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6100</v>
      </c>
      <c r="R25" s="495"/>
      <c r="S25" s="495"/>
      <c r="T25" s="495"/>
      <c r="U25" s="495"/>
      <c r="V25" s="537"/>
      <c r="W25" s="589"/>
      <c r="X25" s="590"/>
      <c r="Y25" s="591"/>
      <c r="Z25" s="493" t="s">
        <v>176</v>
      </c>
      <c r="AA25" s="473"/>
      <c r="AB25" s="473"/>
      <c r="AC25" s="473"/>
      <c r="AD25" s="473"/>
      <c r="AE25" s="473"/>
      <c r="AF25" s="473"/>
      <c r="AG25" s="474"/>
      <c r="AH25" s="494" t="s">
        <v>138</v>
      </c>
      <c r="AI25" s="495"/>
      <c r="AJ25" s="495"/>
      <c r="AK25" s="495"/>
      <c r="AL25" s="537"/>
      <c r="AM25" s="494" t="s">
        <v>138</v>
      </c>
      <c r="AN25" s="495"/>
      <c r="AO25" s="495"/>
      <c r="AP25" s="495"/>
      <c r="AQ25" s="495"/>
      <c r="AR25" s="537"/>
      <c r="AS25" s="494" t="s">
        <v>138</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1488544</v>
      </c>
      <c r="BO25" s="407"/>
      <c r="BP25" s="407"/>
      <c r="BQ25" s="407"/>
      <c r="BR25" s="407"/>
      <c r="BS25" s="407"/>
      <c r="BT25" s="407"/>
      <c r="BU25" s="408"/>
      <c r="BV25" s="406">
        <v>1309050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5600</v>
      </c>
      <c r="R26" s="495"/>
      <c r="S26" s="495"/>
      <c r="T26" s="495"/>
      <c r="U26" s="495"/>
      <c r="V26" s="537"/>
      <c r="W26" s="589"/>
      <c r="X26" s="590"/>
      <c r="Y26" s="591"/>
      <c r="Z26" s="493" t="s">
        <v>179</v>
      </c>
      <c r="AA26" s="595"/>
      <c r="AB26" s="595"/>
      <c r="AC26" s="595"/>
      <c r="AD26" s="595"/>
      <c r="AE26" s="595"/>
      <c r="AF26" s="595"/>
      <c r="AG26" s="596"/>
      <c r="AH26" s="494">
        <v>5</v>
      </c>
      <c r="AI26" s="495"/>
      <c r="AJ26" s="495"/>
      <c r="AK26" s="495"/>
      <c r="AL26" s="537"/>
      <c r="AM26" s="494">
        <v>12425</v>
      </c>
      <c r="AN26" s="495"/>
      <c r="AO26" s="495"/>
      <c r="AP26" s="495"/>
      <c r="AQ26" s="495"/>
      <c r="AR26" s="537"/>
      <c r="AS26" s="494">
        <v>2485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3700</v>
      </c>
      <c r="R27" s="495"/>
      <c r="S27" s="495"/>
      <c r="T27" s="495"/>
      <c r="U27" s="495"/>
      <c r="V27" s="537"/>
      <c r="W27" s="589"/>
      <c r="X27" s="590"/>
      <c r="Y27" s="591"/>
      <c r="Z27" s="493" t="s">
        <v>182</v>
      </c>
      <c r="AA27" s="473"/>
      <c r="AB27" s="473"/>
      <c r="AC27" s="473"/>
      <c r="AD27" s="473"/>
      <c r="AE27" s="473"/>
      <c r="AF27" s="473"/>
      <c r="AG27" s="474"/>
      <c r="AH27" s="494">
        <v>9</v>
      </c>
      <c r="AI27" s="495"/>
      <c r="AJ27" s="495"/>
      <c r="AK27" s="495"/>
      <c r="AL27" s="537"/>
      <c r="AM27" s="494">
        <v>32808</v>
      </c>
      <c r="AN27" s="495"/>
      <c r="AO27" s="495"/>
      <c r="AP27" s="495"/>
      <c r="AQ27" s="495"/>
      <c r="AR27" s="537"/>
      <c r="AS27" s="494">
        <v>3645</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200217</v>
      </c>
      <c r="BO27" s="563"/>
      <c r="BP27" s="563"/>
      <c r="BQ27" s="563"/>
      <c r="BR27" s="563"/>
      <c r="BS27" s="563"/>
      <c r="BT27" s="563"/>
      <c r="BU27" s="564"/>
      <c r="BV27" s="562">
        <v>200210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3000</v>
      </c>
      <c r="R28" s="495"/>
      <c r="S28" s="495"/>
      <c r="T28" s="495"/>
      <c r="U28" s="495"/>
      <c r="V28" s="537"/>
      <c r="W28" s="589"/>
      <c r="X28" s="590"/>
      <c r="Y28" s="591"/>
      <c r="Z28" s="493" t="s">
        <v>185</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2763348</v>
      </c>
      <c r="BO28" s="407"/>
      <c r="BP28" s="407"/>
      <c r="BQ28" s="407"/>
      <c r="BR28" s="407"/>
      <c r="BS28" s="407"/>
      <c r="BT28" s="407"/>
      <c r="BU28" s="408"/>
      <c r="BV28" s="406">
        <v>2611563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15</v>
      </c>
      <c r="M29" s="495"/>
      <c r="N29" s="495"/>
      <c r="O29" s="495"/>
      <c r="P29" s="537"/>
      <c r="Q29" s="494">
        <v>2700</v>
      </c>
      <c r="R29" s="495"/>
      <c r="S29" s="495"/>
      <c r="T29" s="495"/>
      <c r="U29" s="495"/>
      <c r="V29" s="537"/>
      <c r="W29" s="592"/>
      <c r="X29" s="593"/>
      <c r="Y29" s="594"/>
      <c r="Z29" s="493" t="s">
        <v>188</v>
      </c>
      <c r="AA29" s="473"/>
      <c r="AB29" s="473"/>
      <c r="AC29" s="473"/>
      <c r="AD29" s="473"/>
      <c r="AE29" s="473"/>
      <c r="AF29" s="473"/>
      <c r="AG29" s="474"/>
      <c r="AH29" s="494">
        <v>220</v>
      </c>
      <c r="AI29" s="495"/>
      <c r="AJ29" s="495"/>
      <c r="AK29" s="495"/>
      <c r="AL29" s="537"/>
      <c r="AM29" s="494">
        <v>680578</v>
      </c>
      <c r="AN29" s="495"/>
      <c r="AO29" s="495"/>
      <c r="AP29" s="495"/>
      <c r="AQ29" s="495"/>
      <c r="AR29" s="537"/>
      <c r="AS29" s="494">
        <v>3094</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117560</v>
      </c>
      <c r="BO29" s="444"/>
      <c r="BP29" s="444"/>
      <c r="BQ29" s="444"/>
      <c r="BR29" s="444"/>
      <c r="BS29" s="444"/>
      <c r="BT29" s="444"/>
      <c r="BU29" s="445"/>
      <c r="BV29" s="443">
        <v>117557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6499900</v>
      </c>
      <c r="BO30" s="563"/>
      <c r="BP30" s="563"/>
      <c r="BQ30" s="563"/>
      <c r="BR30" s="563"/>
      <c r="BS30" s="563"/>
      <c r="BT30" s="563"/>
      <c r="BU30" s="564"/>
      <c r="BV30" s="562">
        <v>6194810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南那須広域行政事務組合（普通会計）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那須烏山市農業公社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熊田診療所特別会計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南那須広域行政事務組合（病院会計）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栃木県市町村総合事務組合（一般会計）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栃木県市町村総合事務組合（特別会計）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栃木県後期高齢者医療広域連合（一般会計）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栃木県後期高齢者医療広域連合（特別会計）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GKjdD3oewWxlM20ea858IdKhK4Q+//GjbfQ8Jd5a1eiGdLWwFMpqnUVSc4SkL0LuxzdFR6WqpKPbPgRX/TVUQ==" saltValue="S7H2IY6hwP86G+GrjP5C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3539405</v>
      </c>
      <c r="S5" s="649"/>
      <c r="T5" s="649"/>
      <c r="U5" s="649"/>
      <c r="V5" s="649"/>
      <c r="W5" s="649"/>
      <c r="X5" s="649"/>
      <c r="Y5" s="650"/>
      <c r="Z5" s="651">
        <v>26.6</v>
      </c>
      <c r="AA5" s="651"/>
      <c r="AB5" s="651"/>
      <c r="AC5" s="651"/>
      <c r="AD5" s="652">
        <v>3539405</v>
      </c>
      <c r="AE5" s="652"/>
      <c r="AF5" s="652"/>
      <c r="AG5" s="652"/>
      <c r="AH5" s="652"/>
      <c r="AI5" s="652"/>
      <c r="AJ5" s="652"/>
      <c r="AK5" s="652"/>
      <c r="AL5" s="653">
        <v>41.8</v>
      </c>
      <c r="AM5" s="654"/>
      <c r="AN5" s="654"/>
      <c r="AO5" s="655"/>
      <c r="AP5" s="645" t="s">
        <v>227</v>
      </c>
      <c r="AQ5" s="646"/>
      <c r="AR5" s="646"/>
      <c r="AS5" s="646"/>
      <c r="AT5" s="646"/>
      <c r="AU5" s="646"/>
      <c r="AV5" s="646"/>
      <c r="AW5" s="646"/>
      <c r="AX5" s="646"/>
      <c r="AY5" s="646"/>
      <c r="AZ5" s="646"/>
      <c r="BA5" s="646"/>
      <c r="BB5" s="646"/>
      <c r="BC5" s="646"/>
      <c r="BD5" s="646"/>
      <c r="BE5" s="646"/>
      <c r="BF5" s="647"/>
      <c r="BG5" s="659">
        <v>3534944</v>
      </c>
      <c r="BH5" s="660"/>
      <c r="BI5" s="660"/>
      <c r="BJ5" s="660"/>
      <c r="BK5" s="660"/>
      <c r="BL5" s="660"/>
      <c r="BM5" s="660"/>
      <c r="BN5" s="661"/>
      <c r="BO5" s="662">
        <v>99.9</v>
      </c>
      <c r="BP5" s="662"/>
      <c r="BQ5" s="662"/>
      <c r="BR5" s="662"/>
      <c r="BS5" s="663">
        <v>44942</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150097</v>
      </c>
      <c r="S6" s="660"/>
      <c r="T6" s="660"/>
      <c r="U6" s="660"/>
      <c r="V6" s="660"/>
      <c r="W6" s="660"/>
      <c r="X6" s="660"/>
      <c r="Y6" s="661"/>
      <c r="Z6" s="662">
        <v>1.1000000000000001</v>
      </c>
      <c r="AA6" s="662"/>
      <c r="AB6" s="662"/>
      <c r="AC6" s="662"/>
      <c r="AD6" s="663">
        <v>150097</v>
      </c>
      <c r="AE6" s="663"/>
      <c r="AF6" s="663"/>
      <c r="AG6" s="663"/>
      <c r="AH6" s="663"/>
      <c r="AI6" s="663"/>
      <c r="AJ6" s="663"/>
      <c r="AK6" s="663"/>
      <c r="AL6" s="664">
        <v>1.8</v>
      </c>
      <c r="AM6" s="665"/>
      <c r="AN6" s="665"/>
      <c r="AO6" s="666"/>
      <c r="AP6" s="656" t="s">
        <v>232</v>
      </c>
      <c r="AQ6" s="657"/>
      <c r="AR6" s="657"/>
      <c r="AS6" s="657"/>
      <c r="AT6" s="657"/>
      <c r="AU6" s="657"/>
      <c r="AV6" s="657"/>
      <c r="AW6" s="657"/>
      <c r="AX6" s="657"/>
      <c r="AY6" s="657"/>
      <c r="AZ6" s="657"/>
      <c r="BA6" s="657"/>
      <c r="BB6" s="657"/>
      <c r="BC6" s="657"/>
      <c r="BD6" s="657"/>
      <c r="BE6" s="657"/>
      <c r="BF6" s="658"/>
      <c r="BG6" s="659">
        <v>3534944</v>
      </c>
      <c r="BH6" s="660"/>
      <c r="BI6" s="660"/>
      <c r="BJ6" s="660"/>
      <c r="BK6" s="660"/>
      <c r="BL6" s="660"/>
      <c r="BM6" s="660"/>
      <c r="BN6" s="661"/>
      <c r="BO6" s="662">
        <v>99.9</v>
      </c>
      <c r="BP6" s="662"/>
      <c r="BQ6" s="662"/>
      <c r="BR6" s="662"/>
      <c r="BS6" s="663">
        <v>44942</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114547</v>
      </c>
      <c r="CS6" s="660"/>
      <c r="CT6" s="660"/>
      <c r="CU6" s="660"/>
      <c r="CV6" s="660"/>
      <c r="CW6" s="660"/>
      <c r="CX6" s="660"/>
      <c r="CY6" s="661"/>
      <c r="CZ6" s="653">
        <v>0.9</v>
      </c>
      <c r="DA6" s="654"/>
      <c r="DB6" s="654"/>
      <c r="DC6" s="670"/>
      <c r="DD6" s="668" t="s">
        <v>129</v>
      </c>
      <c r="DE6" s="660"/>
      <c r="DF6" s="660"/>
      <c r="DG6" s="660"/>
      <c r="DH6" s="660"/>
      <c r="DI6" s="660"/>
      <c r="DJ6" s="660"/>
      <c r="DK6" s="660"/>
      <c r="DL6" s="660"/>
      <c r="DM6" s="660"/>
      <c r="DN6" s="660"/>
      <c r="DO6" s="660"/>
      <c r="DP6" s="661"/>
      <c r="DQ6" s="668">
        <v>114547</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786</v>
      </c>
      <c r="S7" s="660"/>
      <c r="T7" s="660"/>
      <c r="U7" s="660"/>
      <c r="V7" s="660"/>
      <c r="W7" s="660"/>
      <c r="X7" s="660"/>
      <c r="Y7" s="661"/>
      <c r="Z7" s="662">
        <v>0</v>
      </c>
      <c r="AA7" s="662"/>
      <c r="AB7" s="662"/>
      <c r="AC7" s="662"/>
      <c r="AD7" s="663">
        <v>786</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1274463</v>
      </c>
      <c r="BH7" s="660"/>
      <c r="BI7" s="660"/>
      <c r="BJ7" s="660"/>
      <c r="BK7" s="660"/>
      <c r="BL7" s="660"/>
      <c r="BM7" s="660"/>
      <c r="BN7" s="661"/>
      <c r="BO7" s="662">
        <v>36</v>
      </c>
      <c r="BP7" s="662"/>
      <c r="BQ7" s="662"/>
      <c r="BR7" s="662"/>
      <c r="BS7" s="663">
        <v>44942</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1634533</v>
      </c>
      <c r="CS7" s="660"/>
      <c r="CT7" s="660"/>
      <c r="CU7" s="660"/>
      <c r="CV7" s="660"/>
      <c r="CW7" s="660"/>
      <c r="CX7" s="660"/>
      <c r="CY7" s="661"/>
      <c r="CZ7" s="662">
        <v>13.2</v>
      </c>
      <c r="DA7" s="662"/>
      <c r="DB7" s="662"/>
      <c r="DC7" s="662"/>
      <c r="DD7" s="668">
        <v>1253</v>
      </c>
      <c r="DE7" s="660"/>
      <c r="DF7" s="660"/>
      <c r="DG7" s="660"/>
      <c r="DH7" s="660"/>
      <c r="DI7" s="660"/>
      <c r="DJ7" s="660"/>
      <c r="DK7" s="660"/>
      <c r="DL7" s="660"/>
      <c r="DM7" s="660"/>
      <c r="DN7" s="660"/>
      <c r="DO7" s="660"/>
      <c r="DP7" s="661"/>
      <c r="DQ7" s="668">
        <v>1430984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15152</v>
      </c>
      <c r="S8" s="660"/>
      <c r="T8" s="660"/>
      <c r="U8" s="660"/>
      <c r="V8" s="660"/>
      <c r="W8" s="660"/>
      <c r="X8" s="660"/>
      <c r="Y8" s="661"/>
      <c r="Z8" s="662">
        <v>0.1</v>
      </c>
      <c r="AA8" s="662"/>
      <c r="AB8" s="662"/>
      <c r="AC8" s="662"/>
      <c r="AD8" s="663">
        <v>15152</v>
      </c>
      <c r="AE8" s="663"/>
      <c r="AF8" s="663"/>
      <c r="AG8" s="663"/>
      <c r="AH8" s="663"/>
      <c r="AI8" s="663"/>
      <c r="AJ8" s="663"/>
      <c r="AK8" s="663"/>
      <c r="AL8" s="664">
        <v>0.2</v>
      </c>
      <c r="AM8" s="665"/>
      <c r="AN8" s="665"/>
      <c r="AO8" s="666"/>
      <c r="AP8" s="656" t="s">
        <v>238</v>
      </c>
      <c r="AQ8" s="657"/>
      <c r="AR8" s="657"/>
      <c r="AS8" s="657"/>
      <c r="AT8" s="657"/>
      <c r="AU8" s="657"/>
      <c r="AV8" s="657"/>
      <c r="AW8" s="657"/>
      <c r="AX8" s="657"/>
      <c r="AY8" s="657"/>
      <c r="AZ8" s="657"/>
      <c r="BA8" s="657"/>
      <c r="BB8" s="657"/>
      <c r="BC8" s="657"/>
      <c r="BD8" s="657"/>
      <c r="BE8" s="657"/>
      <c r="BF8" s="658"/>
      <c r="BG8" s="659">
        <v>44855</v>
      </c>
      <c r="BH8" s="660"/>
      <c r="BI8" s="660"/>
      <c r="BJ8" s="660"/>
      <c r="BK8" s="660"/>
      <c r="BL8" s="660"/>
      <c r="BM8" s="660"/>
      <c r="BN8" s="661"/>
      <c r="BO8" s="662">
        <v>1.3</v>
      </c>
      <c r="BP8" s="662"/>
      <c r="BQ8" s="662"/>
      <c r="BR8" s="662"/>
      <c r="BS8" s="663" t="s">
        <v>129</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3840492</v>
      </c>
      <c r="CS8" s="660"/>
      <c r="CT8" s="660"/>
      <c r="CU8" s="660"/>
      <c r="CV8" s="660"/>
      <c r="CW8" s="660"/>
      <c r="CX8" s="660"/>
      <c r="CY8" s="661"/>
      <c r="CZ8" s="662">
        <v>31</v>
      </c>
      <c r="DA8" s="662"/>
      <c r="DB8" s="662"/>
      <c r="DC8" s="662"/>
      <c r="DD8" s="668">
        <v>26770</v>
      </c>
      <c r="DE8" s="660"/>
      <c r="DF8" s="660"/>
      <c r="DG8" s="660"/>
      <c r="DH8" s="660"/>
      <c r="DI8" s="660"/>
      <c r="DJ8" s="660"/>
      <c r="DK8" s="660"/>
      <c r="DL8" s="660"/>
      <c r="DM8" s="660"/>
      <c r="DN8" s="660"/>
      <c r="DO8" s="660"/>
      <c r="DP8" s="661"/>
      <c r="DQ8" s="668">
        <v>1947531</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11211</v>
      </c>
      <c r="S9" s="660"/>
      <c r="T9" s="660"/>
      <c r="U9" s="660"/>
      <c r="V9" s="660"/>
      <c r="W9" s="660"/>
      <c r="X9" s="660"/>
      <c r="Y9" s="661"/>
      <c r="Z9" s="662">
        <v>0.1</v>
      </c>
      <c r="AA9" s="662"/>
      <c r="AB9" s="662"/>
      <c r="AC9" s="662"/>
      <c r="AD9" s="663">
        <v>11211</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1039498</v>
      </c>
      <c r="BH9" s="660"/>
      <c r="BI9" s="660"/>
      <c r="BJ9" s="660"/>
      <c r="BK9" s="660"/>
      <c r="BL9" s="660"/>
      <c r="BM9" s="660"/>
      <c r="BN9" s="661"/>
      <c r="BO9" s="662">
        <v>29.4</v>
      </c>
      <c r="BP9" s="662"/>
      <c r="BQ9" s="662"/>
      <c r="BR9" s="662"/>
      <c r="BS9" s="663" t="s">
        <v>138</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1537285</v>
      </c>
      <c r="CS9" s="660"/>
      <c r="CT9" s="660"/>
      <c r="CU9" s="660"/>
      <c r="CV9" s="660"/>
      <c r="CW9" s="660"/>
      <c r="CX9" s="660"/>
      <c r="CY9" s="661"/>
      <c r="CZ9" s="662">
        <v>12.4</v>
      </c>
      <c r="DA9" s="662"/>
      <c r="DB9" s="662"/>
      <c r="DC9" s="662"/>
      <c r="DD9" s="668">
        <v>22187</v>
      </c>
      <c r="DE9" s="660"/>
      <c r="DF9" s="660"/>
      <c r="DG9" s="660"/>
      <c r="DH9" s="660"/>
      <c r="DI9" s="660"/>
      <c r="DJ9" s="660"/>
      <c r="DK9" s="660"/>
      <c r="DL9" s="660"/>
      <c r="DM9" s="660"/>
      <c r="DN9" s="660"/>
      <c r="DO9" s="660"/>
      <c r="DP9" s="661"/>
      <c r="DQ9" s="668">
        <v>1280534</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244</v>
      </c>
      <c r="S10" s="660"/>
      <c r="T10" s="660"/>
      <c r="U10" s="660"/>
      <c r="V10" s="660"/>
      <c r="W10" s="660"/>
      <c r="X10" s="660"/>
      <c r="Y10" s="661"/>
      <c r="Z10" s="662" t="s">
        <v>129</v>
      </c>
      <c r="AA10" s="662"/>
      <c r="AB10" s="662"/>
      <c r="AC10" s="662"/>
      <c r="AD10" s="663" t="s">
        <v>244</v>
      </c>
      <c r="AE10" s="663"/>
      <c r="AF10" s="663"/>
      <c r="AG10" s="663"/>
      <c r="AH10" s="663"/>
      <c r="AI10" s="663"/>
      <c r="AJ10" s="663"/>
      <c r="AK10" s="663"/>
      <c r="AL10" s="664" t="s">
        <v>244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82568</v>
      </c>
      <c r="BH10" s="660"/>
      <c r="BI10" s="660"/>
      <c r="BJ10" s="660"/>
      <c r="BK10" s="660"/>
      <c r="BL10" s="660"/>
      <c r="BM10" s="660"/>
      <c r="BN10" s="661"/>
      <c r="BO10" s="662">
        <v>2.2999999999999998</v>
      </c>
      <c r="BP10" s="662"/>
      <c r="BQ10" s="662"/>
      <c r="BR10" s="662"/>
      <c r="BS10" s="663">
        <v>13711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240</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240</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v>632565</v>
      </c>
      <c r="S11" s="660"/>
      <c r="T11" s="660"/>
      <c r="U11" s="660"/>
      <c r="V11" s="660"/>
      <c r="W11" s="660"/>
      <c r="X11" s="660"/>
      <c r="Y11" s="661"/>
      <c r="Z11" s="664">
        <v>4.7</v>
      </c>
      <c r="AA11" s="665"/>
      <c r="AB11" s="665"/>
      <c r="AC11" s="671"/>
      <c r="AD11" s="668">
        <v>632565</v>
      </c>
      <c r="AE11" s="660"/>
      <c r="AF11" s="660"/>
      <c r="AG11" s="660"/>
      <c r="AH11" s="660"/>
      <c r="AI11" s="660"/>
      <c r="AJ11" s="660"/>
      <c r="AK11" s="661"/>
      <c r="AL11" s="664">
        <v>7.5</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107542</v>
      </c>
      <c r="BH11" s="660"/>
      <c r="BI11" s="660"/>
      <c r="BJ11" s="660"/>
      <c r="BK11" s="660"/>
      <c r="BL11" s="660"/>
      <c r="BM11" s="660"/>
      <c r="BN11" s="661"/>
      <c r="BO11" s="662">
        <v>3</v>
      </c>
      <c r="BP11" s="662"/>
      <c r="BQ11" s="662"/>
      <c r="BR11" s="662"/>
      <c r="BS11" s="663">
        <v>31231</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452084</v>
      </c>
      <c r="CS11" s="660"/>
      <c r="CT11" s="660"/>
      <c r="CU11" s="660"/>
      <c r="CV11" s="660"/>
      <c r="CW11" s="660"/>
      <c r="CX11" s="660"/>
      <c r="CY11" s="661"/>
      <c r="CZ11" s="662">
        <v>3.6</v>
      </c>
      <c r="DA11" s="662"/>
      <c r="DB11" s="662"/>
      <c r="DC11" s="662"/>
      <c r="DD11" s="668">
        <v>46120</v>
      </c>
      <c r="DE11" s="660"/>
      <c r="DF11" s="660"/>
      <c r="DG11" s="660"/>
      <c r="DH11" s="660"/>
      <c r="DI11" s="660"/>
      <c r="DJ11" s="660"/>
      <c r="DK11" s="660"/>
      <c r="DL11" s="660"/>
      <c r="DM11" s="660"/>
      <c r="DN11" s="660"/>
      <c r="DO11" s="660"/>
      <c r="DP11" s="661"/>
      <c r="DQ11" s="668">
        <v>291935</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45133</v>
      </c>
      <c r="S12" s="660"/>
      <c r="T12" s="660"/>
      <c r="U12" s="660"/>
      <c r="V12" s="660"/>
      <c r="W12" s="660"/>
      <c r="X12" s="660"/>
      <c r="Y12" s="661"/>
      <c r="Z12" s="662">
        <v>0.3</v>
      </c>
      <c r="AA12" s="662"/>
      <c r="AB12" s="662"/>
      <c r="AC12" s="662"/>
      <c r="AD12" s="663">
        <v>45133</v>
      </c>
      <c r="AE12" s="663"/>
      <c r="AF12" s="663"/>
      <c r="AG12" s="663"/>
      <c r="AH12" s="663"/>
      <c r="AI12" s="663"/>
      <c r="AJ12" s="663"/>
      <c r="AK12" s="663"/>
      <c r="AL12" s="664">
        <v>0.5</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1976172</v>
      </c>
      <c r="BH12" s="660"/>
      <c r="BI12" s="660"/>
      <c r="BJ12" s="660"/>
      <c r="BK12" s="660"/>
      <c r="BL12" s="660"/>
      <c r="BM12" s="660"/>
      <c r="BN12" s="661"/>
      <c r="BO12" s="662">
        <v>55.8</v>
      </c>
      <c r="BP12" s="662"/>
      <c r="BQ12" s="662"/>
      <c r="BR12" s="662"/>
      <c r="BS12" s="663" t="s">
        <v>129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532641</v>
      </c>
      <c r="CS12" s="660"/>
      <c r="CT12" s="660"/>
      <c r="CU12" s="660"/>
      <c r="CV12" s="660"/>
      <c r="CW12" s="660"/>
      <c r="CX12" s="660"/>
      <c r="CY12" s="661"/>
      <c r="CZ12" s="662">
        <v>4.3</v>
      </c>
      <c r="DA12" s="662"/>
      <c r="DB12" s="662"/>
      <c r="DC12" s="662"/>
      <c r="DD12" s="668" t="s">
        <v>129</v>
      </c>
      <c r="DE12" s="660"/>
      <c r="DF12" s="660"/>
      <c r="DG12" s="660"/>
      <c r="DH12" s="660"/>
      <c r="DI12" s="660"/>
      <c r="DJ12" s="660"/>
      <c r="DK12" s="660"/>
      <c r="DL12" s="660"/>
      <c r="DM12" s="660"/>
      <c r="DN12" s="660"/>
      <c r="DO12" s="660"/>
      <c r="DP12" s="661"/>
      <c r="DQ12" s="668">
        <v>336532</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244</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1974979</v>
      </c>
      <c r="BH13" s="660"/>
      <c r="BI13" s="660"/>
      <c r="BJ13" s="660"/>
      <c r="BK13" s="660"/>
      <c r="BL13" s="660"/>
      <c r="BM13" s="660"/>
      <c r="BN13" s="661"/>
      <c r="BO13" s="662">
        <v>55.8</v>
      </c>
      <c r="BP13" s="662"/>
      <c r="BQ13" s="662"/>
      <c r="BR13" s="662"/>
      <c r="BS13" s="663" t="s">
        <v>138</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959021</v>
      </c>
      <c r="CS13" s="660"/>
      <c r="CT13" s="660"/>
      <c r="CU13" s="660"/>
      <c r="CV13" s="660"/>
      <c r="CW13" s="660"/>
      <c r="CX13" s="660"/>
      <c r="CY13" s="661"/>
      <c r="CZ13" s="662">
        <v>7.7</v>
      </c>
      <c r="DA13" s="662"/>
      <c r="DB13" s="662"/>
      <c r="DC13" s="662"/>
      <c r="DD13" s="668">
        <v>482958</v>
      </c>
      <c r="DE13" s="660"/>
      <c r="DF13" s="660"/>
      <c r="DG13" s="660"/>
      <c r="DH13" s="660"/>
      <c r="DI13" s="660"/>
      <c r="DJ13" s="660"/>
      <c r="DK13" s="660"/>
      <c r="DL13" s="660"/>
      <c r="DM13" s="660"/>
      <c r="DN13" s="660"/>
      <c r="DO13" s="660"/>
      <c r="DP13" s="661"/>
      <c r="DQ13" s="668">
        <v>541227</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v>210</v>
      </c>
      <c r="S14" s="660"/>
      <c r="T14" s="660"/>
      <c r="U14" s="660"/>
      <c r="V14" s="660"/>
      <c r="W14" s="660"/>
      <c r="X14" s="660"/>
      <c r="Y14" s="661"/>
      <c r="Z14" s="662">
        <v>0</v>
      </c>
      <c r="AA14" s="662"/>
      <c r="AB14" s="662"/>
      <c r="AC14" s="662"/>
      <c r="AD14" s="663">
        <v>210</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105692</v>
      </c>
      <c r="BH14" s="660"/>
      <c r="BI14" s="660"/>
      <c r="BJ14" s="660"/>
      <c r="BK14" s="660"/>
      <c r="BL14" s="660"/>
      <c r="BM14" s="660"/>
      <c r="BN14" s="661"/>
      <c r="BO14" s="662">
        <v>3</v>
      </c>
      <c r="BP14" s="662"/>
      <c r="BQ14" s="662"/>
      <c r="BR14" s="662"/>
      <c r="BS14" s="663" t="s">
        <v>244</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608265</v>
      </c>
      <c r="CS14" s="660"/>
      <c r="CT14" s="660"/>
      <c r="CU14" s="660"/>
      <c r="CV14" s="660"/>
      <c r="CW14" s="660"/>
      <c r="CX14" s="660"/>
      <c r="CY14" s="661"/>
      <c r="CZ14" s="662">
        <v>4.9000000000000004</v>
      </c>
      <c r="DA14" s="662"/>
      <c r="DB14" s="662"/>
      <c r="DC14" s="662"/>
      <c r="DD14" s="668">
        <v>41736</v>
      </c>
      <c r="DE14" s="660"/>
      <c r="DF14" s="660"/>
      <c r="DG14" s="660"/>
      <c r="DH14" s="660"/>
      <c r="DI14" s="660"/>
      <c r="DJ14" s="660"/>
      <c r="DK14" s="660"/>
      <c r="DL14" s="660"/>
      <c r="DM14" s="660"/>
      <c r="DN14" s="660"/>
      <c r="DO14" s="660"/>
      <c r="DP14" s="661"/>
      <c r="DQ14" s="668">
        <v>559868</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244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178617</v>
      </c>
      <c r="BH15" s="660"/>
      <c r="BI15" s="660"/>
      <c r="BJ15" s="660"/>
      <c r="BK15" s="660"/>
      <c r="BL15" s="660"/>
      <c r="BM15" s="660"/>
      <c r="BN15" s="661"/>
      <c r="BO15" s="662">
        <v>5</v>
      </c>
      <c r="BP15" s="662"/>
      <c r="BQ15" s="662"/>
      <c r="BR15" s="662"/>
      <c r="BS15" s="663" t="s">
        <v>129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1317844</v>
      </c>
      <c r="CS15" s="660"/>
      <c r="CT15" s="660"/>
      <c r="CU15" s="660"/>
      <c r="CV15" s="660"/>
      <c r="CW15" s="660"/>
      <c r="CX15" s="660"/>
      <c r="CY15" s="661"/>
      <c r="CZ15" s="662">
        <v>10.6</v>
      </c>
      <c r="DA15" s="662"/>
      <c r="DB15" s="662"/>
      <c r="DC15" s="662"/>
      <c r="DD15" s="668">
        <v>19495</v>
      </c>
      <c r="DE15" s="660"/>
      <c r="DF15" s="660"/>
      <c r="DG15" s="660"/>
      <c r="DH15" s="660"/>
      <c r="DI15" s="660"/>
      <c r="DJ15" s="660"/>
      <c r="DK15" s="660"/>
      <c r="DL15" s="660"/>
      <c r="DM15" s="660"/>
      <c r="DN15" s="660"/>
      <c r="DO15" s="660"/>
      <c r="DP15" s="661"/>
      <c r="DQ15" s="668">
        <v>1174884</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v>14445</v>
      </c>
      <c r="S16" s="660"/>
      <c r="T16" s="660"/>
      <c r="U16" s="660"/>
      <c r="V16" s="660"/>
      <c r="W16" s="660"/>
      <c r="X16" s="660"/>
      <c r="Y16" s="661"/>
      <c r="Z16" s="662">
        <v>0.1</v>
      </c>
      <c r="AA16" s="662"/>
      <c r="AB16" s="662"/>
      <c r="AC16" s="662"/>
      <c r="AD16" s="663">
        <v>14445</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244</v>
      </c>
      <c r="BP16" s="662"/>
      <c r="BQ16" s="662"/>
      <c r="BR16" s="662"/>
      <c r="BS16" s="663" t="s">
        <v>244</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27905</v>
      </c>
      <c r="CS16" s="660"/>
      <c r="CT16" s="660"/>
      <c r="CU16" s="660"/>
      <c r="CV16" s="660"/>
      <c r="CW16" s="660"/>
      <c r="CX16" s="660"/>
      <c r="CY16" s="661"/>
      <c r="CZ16" s="662">
        <v>0.2</v>
      </c>
      <c r="DA16" s="662"/>
      <c r="DB16" s="662"/>
      <c r="DC16" s="662"/>
      <c r="DD16" s="668" t="s">
        <v>244</v>
      </c>
      <c r="DE16" s="660"/>
      <c r="DF16" s="660"/>
      <c r="DG16" s="660"/>
      <c r="DH16" s="660"/>
      <c r="DI16" s="660"/>
      <c r="DJ16" s="660"/>
      <c r="DK16" s="660"/>
      <c r="DL16" s="660"/>
      <c r="DM16" s="660"/>
      <c r="DN16" s="660"/>
      <c r="DO16" s="660"/>
      <c r="DP16" s="661"/>
      <c r="DQ16" s="668">
        <v>2538</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47426</v>
      </c>
      <c r="S17" s="660"/>
      <c r="T17" s="660"/>
      <c r="U17" s="660"/>
      <c r="V17" s="660"/>
      <c r="W17" s="660"/>
      <c r="X17" s="660"/>
      <c r="Y17" s="661"/>
      <c r="Z17" s="662">
        <v>0.4</v>
      </c>
      <c r="AA17" s="662"/>
      <c r="AB17" s="662"/>
      <c r="AC17" s="662"/>
      <c r="AD17" s="663">
        <v>47426</v>
      </c>
      <c r="AE17" s="663"/>
      <c r="AF17" s="663"/>
      <c r="AG17" s="663"/>
      <c r="AH17" s="663"/>
      <c r="AI17" s="663"/>
      <c r="AJ17" s="663"/>
      <c r="AK17" s="663"/>
      <c r="AL17" s="664">
        <v>0.6</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1377627</v>
      </c>
      <c r="CS17" s="660"/>
      <c r="CT17" s="660"/>
      <c r="CU17" s="660"/>
      <c r="CV17" s="660"/>
      <c r="CW17" s="660"/>
      <c r="CX17" s="660"/>
      <c r="CY17" s="661"/>
      <c r="CZ17" s="662">
        <v>11.1</v>
      </c>
      <c r="DA17" s="662"/>
      <c r="DB17" s="662"/>
      <c r="DC17" s="662"/>
      <c r="DD17" s="668" t="s">
        <v>129</v>
      </c>
      <c r="DE17" s="660"/>
      <c r="DF17" s="660"/>
      <c r="DG17" s="660"/>
      <c r="DH17" s="660"/>
      <c r="DI17" s="660"/>
      <c r="DJ17" s="660"/>
      <c r="DK17" s="660"/>
      <c r="DL17" s="660"/>
      <c r="DM17" s="660"/>
      <c r="DN17" s="660"/>
      <c r="DO17" s="660"/>
      <c r="DP17" s="661"/>
      <c r="DQ17" s="668">
        <v>1377189</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15958</v>
      </c>
      <c r="S18" s="660"/>
      <c r="T18" s="660"/>
      <c r="U18" s="660"/>
      <c r="V18" s="660"/>
      <c r="W18" s="660"/>
      <c r="X18" s="660"/>
      <c r="Y18" s="661"/>
      <c r="Z18" s="662">
        <v>0.1</v>
      </c>
      <c r="AA18" s="662"/>
      <c r="AB18" s="662"/>
      <c r="AC18" s="662"/>
      <c r="AD18" s="663">
        <v>15958</v>
      </c>
      <c r="AE18" s="663"/>
      <c r="AF18" s="663"/>
      <c r="AG18" s="663"/>
      <c r="AH18" s="663"/>
      <c r="AI18" s="663"/>
      <c r="AJ18" s="663"/>
      <c r="AK18" s="663"/>
      <c r="AL18" s="664">
        <v>0.2</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14825</v>
      </c>
      <c r="S19" s="660"/>
      <c r="T19" s="660"/>
      <c r="U19" s="660"/>
      <c r="V19" s="660"/>
      <c r="W19" s="660"/>
      <c r="X19" s="660"/>
      <c r="Y19" s="661"/>
      <c r="Z19" s="662">
        <v>0.1</v>
      </c>
      <c r="AA19" s="662"/>
      <c r="AB19" s="662"/>
      <c r="AC19" s="662"/>
      <c r="AD19" s="663">
        <v>14825</v>
      </c>
      <c r="AE19" s="663"/>
      <c r="AF19" s="663"/>
      <c r="AG19" s="663"/>
      <c r="AH19" s="663"/>
      <c r="AI19" s="663"/>
      <c r="AJ19" s="663"/>
      <c r="AK19" s="663"/>
      <c r="AL19" s="664">
        <v>0.2</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4461</v>
      </c>
      <c r="BH19" s="660"/>
      <c r="BI19" s="660"/>
      <c r="BJ19" s="660"/>
      <c r="BK19" s="660"/>
      <c r="BL19" s="660"/>
      <c r="BM19" s="660"/>
      <c r="BN19" s="661"/>
      <c r="BO19" s="662">
        <v>0.1</v>
      </c>
      <c r="BP19" s="662"/>
      <c r="BQ19" s="662"/>
      <c r="BR19" s="662"/>
      <c r="BS19" s="663" t="s">
        <v>129</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138</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72" t="s">
        <v>274</v>
      </c>
      <c r="C20" s="673"/>
      <c r="D20" s="673"/>
      <c r="E20" s="673"/>
      <c r="F20" s="673"/>
      <c r="G20" s="673"/>
      <c r="H20" s="673"/>
      <c r="I20" s="673"/>
      <c r="J20" s="673"/>
      <c r="K20" s="673"/>
      <c r="L20" s="673"/>
      <c r="M20" s="673"/>
      <c r="N20" s="673"/>
      <c r="O20" s="673"/>
      <c r="P20" s="673"/>
      <c r="Q20" s="674"/>
      <c r="R20" s="659">
        <v>1133</v>
      </c>
      <c r="S20" s="660"/>
      <c r="T20" s="660"/>
      <c r="U20" s="660"/>
      <c r="V20" s="660"/>
      <c r="W20" s="660"/>
      <c r="X20" s="660"/>
      <c r="Y20" s="661"/>
      <c r="Z20" s="662">
        <v>0</v>
      </c>
      <c r="AA20" s="662"/>
      <c r="AB20" s="662"/>
      <c r="AC20" s="662"/>
      <c r="AD20" s="663">
        <v>1133</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4461</v>
      </c>
      <c r="BH20" s="660"/>
      <c r="BI20" s="660"/>
      <c r="BJ20" s="660"/>
      <c r="BK20" s="660"/>
      <c r="BL20" s="660"/>
      <c r="BM20" s="660"/>
      <c r="BN20" s="661"/>
      <c r="BO20" s="662">
        <v>0.1</v>
      </c>
      <c r="BP20" s="662"/>
      <c r="BQ20" s="662"/>
      <c r="BR20" s="662"/>
      <c r="BS20" s="663" t="s">
        <v>138</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12402484</v>
      </c>
      <c r="CS20" s="660"/>
      <c r="CT20" s="660"/>
      <c r="CU20" s="660"/>
      <c r="CV20" s="660"/>
      <c r="CW20" s="660"/>
      <c r="CX20" s="660"/>
      <c r="CY20" s="661"/>
      <c r="CZ20" s="662">
        <v>100</v>
      </c>
      <c r="DA20" s="662"/>
      <c r="DB20" s="662"/>
      <c r="DC20" s="662"/>
      <c r="DD20" s="668">
        <v>640519</v>
      </c>
      <c r="DE20" s="660"/>
      <c r="DF20" s="660"/>
      <c r="DG20" s="660"/>
      <c r="DH20" s="660"/>
      <c r="DI20" s="660"/>
      <c r="DJ20" s="660"/>
      <c r="DK20" s="660"/>
      <c r="DL20" s="660"/>
      <c r="DM20" s="660"/>
      <c r="DN20" s="660"/>
      <c r="DO20" s="660"/>
      <c r="DP20" s="661"/>
      <c r="DQ20" s="668">
        <v>9058009</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4561729</v>
      </c>
      <c r="S21" s="660"/>
      <c r="T21" s="660"/>
      <c r="U21" s="660"/>
      <c r="V21" s="660"/>
      <c r="W21" s="660"/>
      <c r="X21" s="660"/>
      <c r="Y21" s="661"/>
      <c r="Z21" s="662">
        <v>34.200000000000003</v>
      </c>
      <c r="AA21" s="662"/>
      <c r="AB21" s="662"/>
      <c r="AC21" s="662"/>
      <c r="AD21" s="663">
        <v>3983418</v>
      </c>
      <c r="AE21" s="663"/>
      <c r="AF21" s="663"/>
      <c r="AG21" s="663"/>
      <c r="AH21" s="663"/>
      <c r="AI21" s="663"/>
      <c r="AJ21" s="663"/>
      <c r="AK21" s="663"/>
      <c r="AL21" s="664">
        <v>47</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v>4461</v>
      </c>
      <c r="BH21" s="660"/>
      <c r="BI21" s="660"/>
      <c r="BJ21" s="660"/>
      <c r="BK21" s="660"/>
      <c r="BL21" s="660"/>
      <c r="BM21" s="660"/>
      <c r="BN21" s="661"/>
      <c r="BO21" s="662">
        <v>0.1</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279</v>
      </c>
      <c r="C22" s="657"/>
      <c r="D22" s="657"/>
      <c r="E22" s="657"/>
      <c r="F22" s="657"/>
      <c r="G22" s="657"/>
      <c r="H22" s="657"/>
      <c r="I22" s="657"/>
      <c r="J22" s="657"/>
      <c r="K22" s="657"/>
      <c r="L22" s="657"/>
      <c r="M22" s="657"/>
      <c r="N22" s="657"/>
      <c r="O22" s="657"/>
      <c r="P22" s="657"/>
      <c r="Q22" s="658"/>
      <c r="R22" s="659">
        <v>3983418</v>
      </c>
      <c r="S22" s="660"/>
      <c r="T22" s="660"/>
      <c r="U22" s="660"/>
      <c r="V22" s="660"/>
      <c r="W22" s="660"/>
      <c r="X22" s="660"/>
      <c r="Y22" s="661"/>
      <c r="Z22" s="662">
        <v>29.9</v>
      </c>
      <c r="AA22" s="662"/>
      <c r="AB22" s="662"/>
      <c r="AC22" s="662"/>
      <c r="AD22" s="663">
        <v>3983418</v>
      </c>
      <c r="AE22" s="663"/>
      <c r="AF22" s="663"/>
      <c r="AG22" s="663"/>
      <c r="AH22" s="663"/>
      <c r="AI22" s="663"/>
      <c r="AJ22" s="663"/>
      <c r="AK22" s="663"/>
      <c r="AL22" s="664">
        <v>47</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244</v>
      </c>
      <c r="BH22" s="660"/>
      <c r="BI22" s="660"/>
      <c r="BJ22" s="660"/>
      <c r="BK22" s="660"/>
      <c r="BL22" s="660"/>
      <c r="BM22" s="660"/>
      <c r="BN22" s="661"/>
      <c r="BO22" s="662" t="s">
        <v>244</v>
      </c>
      <c r="BP22" s="662"/>
      <c r="BQ22" s="662"/>
      <c r="BR22" s="662"/>
      <c r="BS22" s="663" t="s">
        <v>129</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578204</v>
      </c>
      <c r="S23" s="660"/>
      <c r="T23" s="660"/>
      <c r="U23" s="660"/>
      <c r="V23" s="660"/>
      <c r="W23" s="660"/>
      <c r="X23" s="660"/>
      <c r="Y23" s="661"/>
      <c r="Z23" s="662">
        <v>4.3</v>
      </c>
      <c r="AA23" s="662"/>
      <c r="AB23" s="662"/>
      <c r="AC23" s="662"/>
      <c r="AD23" s="663" t="s">
        <v>129</v>
      </c>
      <c r="AE23" s="663"/>
      <c r="AF23" s="663"/>
      <c r="AG23" s="663"/>
      <c r="AH23" s="663"/>
      <c r="AI23" s="663"/>
      <c r="AJ23" s="663"/>
      <c r="AK23" s="663"/>
      <c r="AL23" s="664" t="s">
        <v>129</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244</v>
      </c>
      <c r="BP23" s="662"/>
      <c r="BQ23" s="662"/>
      <c r="BR23" s="662"/>
      <c r="BS23" s="663" t="s">
        <v>244</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107</v>
      </c>
      <c r="S24" s="660"/>
      <c r="T24" s="660"/>
      <c r="U24" s="660"/>
      <c r="V24" s="660"/>
      <c r="W24" s="660"/>
      <c r="X24" s="660"/>
      <c r="Y24" s="661"/>
      <c r="Z24" s="662">
        <v>0</v>
      </c>
      <c r="AA24" s="662"/>
      <c r="AB24" s="662"/>
      <c r="AC24" s="662"/>
      <c r="AD24" s="663" t="s">
        <v>129</v>
      </c>
      <c r="AE24" s="663"/>
      <c r="AF24" s="663"/>
      <c r="AG24" s="663"/>
      <c r="AH24" s="663"/>
      <c r="AI24" s="663"/>
      <c r="AJ24" s="663"/>
      <c r="AK24" s="663"/>
      <c r="AL24" s="664" t="s">
        <v>129</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5646347</v>
      </c>
      <c r="CS24" s="649"/>
      <c r="CT24" s="649"/>
      <c r="CU24" s="649"/>
      <c r="CV24" s="649"/>
      <c r="CW24" s="649"/>
      <c r="CX24" s="649"/>
      <c r="CY24" s="650"/>
      <c r="CZ24" s="653">
        <v>45.5</v>
      </c>
      <c r="DA24" s="654"/>
      <c r="DB24" s="654"/>
      <c r="DC24" s="670"/>
      <c r="DD24" s="694">
        <v>3886656</v>
      </c>
      <c r="DE24" s="649"/>
      <c r="DF24" s="649"/>
      <c r="DG24" s="649"/>
      <c r="DH24" s="649"/>
      <c r="DI24" s="649"/>
      <c r="DJ24" s="649"/>
      <c r="DK24" s="650"/>
      <c r="DL24" s="694">
        <v>3644316</v>
      </c>
      <c r="DM24" s="649"/>
      <c r="DN24" s="649"/>
      <c r="DO24" s="649"/>
      <c r="DP24" s="649"/>
      <c r="DQ24" s="649"/>
      <c r="DR24" s="649"/>
      <c r="DS24" s="649"/>
      <c r="DT24" s="649"/>
      <c r="DU24" s="649"/>
      <c r="DV24" s="650"/>
      <c r="DW24" s="653">
        <v>42.4</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9034117</v>
      </c>
      <c r="S25" s="660"/>
      <c r="T25" s="660"/>
      <c r="U25" s="660"/>
      <c r="V25" s="660"/>
      <c r="W25" s="660"/>
      <c r="X25" s="660"/>
      <c r="Y25" s="661"/>
      <c r="Z25" s="662">
        <v>67.8</v>
      </c>
      <c r="AA25" s="662"/>
      <c r="AB25" s="662"/>
      <c r="AC25" s="662"/>
      <c r="AD25" s="663">
        <v>8455806</v>
      </c>
      <c r="AE25" s="663"/>
      <c r="AF25" s="663"/>
      <c r="AG25" s="663"/>
      <c r="AH25" s="663"/>
      <c r="AI25" s="663"/>
      <c r="AJ25" s="663"/>
      <c r="AK25" s="663"/>
      <c r="AL25" s="664">
        <v>99.8</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244</v>
      </c>
      <c r="BP25" s="662"/>
      <c r="BQ25" s="662"/>
      <c r="BR25" s="662"/>
      <c r="BS25" s="663" t="s">
        <v>129</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2075116</v>
      </c>
      <c r="CS25" s="691"/>
      <c r="CT25" s="691"/>
      <c r="CU25" s="691"/>
      <c r="CV25" s="691"/>
      <c r="CW25" s="691"/>
      <c r="CX25" s="691"/>
      <c r="CY25" s="692"/>
      <c r="CZ25" s="664">
        <v>16.7</v>
      </c>
      <c r="DA25" s="689"/>
      <c r="DB25" s="689"/>
      <c r="DC25" s="693"/>
      <c r="DD25" s="668">
        <v>1904382</v>
      </c>
      <c r="DE25" s="691"/>
      <c r="DF25" s="691"/>
      <c r="DG25" s="691"/>
      <c r="DH25" s="691"/>
      <c r="DI25" s="691"/>
      <c r="DJ25" s="691"/>
      <c r="DK25" s="692"/>
      <c r="DL25" s="668">
        <v>1664092</v>
      </c>
      <c r="DM25" s="691"/>
      <c r="DN25" s="691"/>
      <c r="DO25" s="691"/>
      <c r="DP25" s="691"/>
      <c r="DQ25" s="691"/>
      <c r="DR25" s="691"/>
      <c r="DS25" s="691"/>
      <c r="DT25" s="691"/>
      <c r="DU25" s="691"/>
      <c r="DV25" s="692"/>
      <c r="DW25" s="664">
        <v>19.399999999999999</v>
      </c>
      <c r="DX25" s="689"/>
      <c r="DY25" s="689"/>
      <c r="DZ25" s="689"/>
      <c r="EA25" s="689"/>
      <c r="EB25" s="689"/>
      <c r="EC25" s="690"/>
    </row>
    <row r="26" spans="2:133" ht="11.25" customHeight="1" x14ac:dyDescent="0.15">
      <c r="B26" s="656" t="s">
        <v>295</v>
      </c>
      <c r="C26" s="657"/>
      <c r="D26" s="657"/>
      <c r="E26" s="657"/>
      <c r="F26" s="657"/>
      <c r="G26" s="657"/>
      <c r="H26" s="657"/>
      <c r="I26" s="657"/>
      <c r="J26" s="657"/>
      <c r="K26" s="657"/>
      <c r="L26" s="657"/>
      <c r="M26" s="657"/>
      <c r="N26" s="657"/>
      <c r="O26" s="657"/>
      <c r="P26" s="657"/>
      <c r="Q26" s="658"/>
      <c r="R26" s="659">
        <v>2092</v>
      </c>
      <c r="S26" s="660"/>
      <c r="T26" s="660"/>
      <c r="U26" s="660"/>
      <c r="V26" s="660"/>
      <c r="W26" s="660"/>
      <c r="X26" s="660"/>
      <c r="Y26" s="661"/>
      <c r="Z26" s="662">
        <v>0</v>
      </c>
      <c r="AA26" s="662"/>
      <c r="AB26" s="662"/>
      <c r="AC26" s="662"/>
      <c r="AD26" s="663">
        <v>2092</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244</v>
      </c>
      <c r="BP26" s="662"/>
      <c r="BQ26" s="662"/>
      <c r="BR26" s="662"/>
      <c r="BS26" s="663" t="s">
        <v>244</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1230309</v>
      </c>
      <c r="CS26" s="660"/>
      <c r="CT26" s="660"/>
      <c r="CU26" s="660"/>
      <c r="CV26" s="660"/>
      <c r="CW26" s="660"/>
      <c r="CX26" s="660"/>
      <c r="CY26" s="661"/>
      <c r="CZ26" s="664">
        <v>9.9</v>
      </c>
      <c r="DA26" s="689"/>
      <c r="DB26" s="689"/>
      <c r="DC26" s="693"/>
      <c r="DD26" s="668">
        <v>1132362</v>
      </c>
      <c r="DE26" s="660"/>
      <c r="DF26" s="660"/>
      <c r="DG26" s="660"/>
      <c r="DH26" s="660"/>
      <c r="DI26" s="660"/>
      <c r="DJ26" s="660"/>
      <c r="DK26" s="661"/>
      <c r="DL26" s="668" t="s">
        <v>129</v>
      </c>
      <c r="DM26" s="660"/>
      <c r="DN26" s="660"/>
      <c r="DO26" s="660"/>
      <c r="DP26" s="660"/>
      <c r="DQ26" s="660"/>
      <c r="DR26" s="660"/>
      <c r="DS26" s="660"/>
      <c r="DT26" s="660"/>
      <c r="DU26" s="660"/>
      <c r="DV26" s="661"/>
      <c r="DW26" s="664" t="s">
        <v>244</v>
      </c>
      <c r="DX26" s="689"/>
      <c r="DY26" s="689"/>
      <c r="DZ26" s="689"/>
      <c r="EA26" s="689"/>
      <c r="EB26" s="689"/>
      <c r="EC26" s="690"/>
    </row>
    <row r="27" spans="2:133" ht="11.25" customHeight="1" x14ac:dyDescent="0.15">
      <c r="B27" s="656" t="s">
        <v>298</v>
      </c>
      <c r="C27" s="657"/>
      <c r="D27" s="657"/>
      <c r="E27" s="657"/>
      <c r="F27" s="657"/>
      <c r="G27" s="657"/>
      <c r="H27" s="657"/>
      <c r="I27" s="657"/>
      <c r="J27" s="657"/>
      <c r="K27" s="657"/>
      <c r="L27" s="657"/>
      <c r="M27" s="657"/>
      <c r="N27" s="657"/>
      <c r="O27" s="657"/>
      <c r="P27" s="657"/>
      <c r="Q27" s="658"/>
      <c r="R27" s="659">
        <v>38012</v>
      </c>
      <c r="S27" s="660"/>
      <c r="T27" s="660"/>
      <c r="U27" s="660"/>
      <c r="V27" s="660"/>
      <c r="W27" s="660"/>
      <c r="X27" s="660"/>
      <c r="Y27" s="661"/>
      <c r="Z27" s="662">
        <v>0.3</v>
      </c>
      <c r="AA27" s="662"/>
      <c r="AB27" s="662"/>
      <c r="AC27" s="662"/>
      <c r="AD27" s="663" t="s">
        <v>129</v>
      </c>
      <c r="AE27" s="663"/>
      <c r="AF27" s="663"/>
      <c r="AG27" s="663"/>
      <c r="AH27" s="663"/>
      <c r="AI27" s="663"/>
      <c r="AJ27" s="663"/>
      <c r="AK27" s="663"/>
      <c r="AL27" s="664" t="s">
        <v>244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3539405</v>
      </c>
      <c r="BH27" s="660"/>
      <c r="BI27" s="660"/>
      <c r="BJ27" s="660"/>
      <c r="BK27" s="660"/>
      <c r="BL27" s="660"/>
      <c r="BM27" s="660"/>
      <c r="BN27" s="661"/>
      <c r="BO27" s="662">
        <v>100</v>
      </c>
      <c r="BP27" s="662"/>
      <c r="BQ27" s="662"/>
      <c r="BR27" s="662"/>
      <c r="BS27" s="663">
        <v>44942</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2193604</v>
      </c>
      <c r="CS27" s="691"/>
      <c r="CT27" s="691"/>
      <c r="CU27" s="691"/>
      <c r="CV27" s="691"/>
      <c r="CW27" s="691"/>
      <c r="CX27" s="691"/>
      <c r="CY27" s="692"/>
      <c r="CZ27" s="664">
        <v>17.7</v>
      </c>
      <c r="DA27" s="689"/>
      <c r="DB27" s="689"/>
      <c r="DC27" s="693"/>
      <c r="DD27" s="668">
        <v>605085</v>
      </c>
      <c r="DE27" s="691"/>
      <c r="DF27" s="691"/>
      <c r="DG27" s="691"/>
      <c r="DH27" s="691"/>
      <c r="DI27" s="691"/>
      <c r="DJ27" s="691"/>
      <c r="DK27" s="692"/>
      <c r="DL27" s="668">
        <v>603035</v>
      </c>
      <c r="DM27" s="691"/>
      <c r="DN27" s="691"/>
      <c r="DO27" s="691"/>
      <c r="DP27" s="691"/>
      <c r="DQ27" s="691"/>
      <c r="DR27" s="691"/>
      <c r="DS27" s="691"/>
      <c r="DT27" s="691"/>
      <c r="DU27" s="691"/>
      <c r="DV27" s="692"/>
      <c r="DW27" s="664">
        <v>7</v>
      </c>
      <c r="DX27" s="689"/>
      <c r="DY27" s="689"/>
      <c r="DZ27" s="689"/>
      <c r="EA27" s="689"/>
      <c r="EB27" s="689"/>
      <c r="EC27" s="690"/>
    </row>
    <row r="28" spans="2:133" ht="11.25" customHeight="1" x14ac:dyDescent="0.15">
      <c r="B28" s="656" t="s">
        <v>301</v>
      </c>
      <c r="C28" s="657"/>
      <c r="D28" s="657"/>
      <c r="E28" s="657"/>
      <c r="F28" s="657"/>
      <c r="G28" s="657"/>
      <c r="H28" s="657"/>
      <c r="I28" s="657"/>
      <c r="J28" s="657"/>
      <c r="K28" s="657"/>
      <c r="L28" s="657"/>
      <c r="M28" s="657"/>
      <c r="N28" s="657"/>
      <c r="O28" s="657"/>
      <c r="P28" s="657"/>
      <c r="Q28" s="658"/>
      <c r="R28" s="659">
        <v>60792</v>
      </c>
      <c r="S28" s="660"/>
      <c r="T28" s="660"/>
      <c r="U28" s="660"/>
      <c r="V28" s="660"/>
      <c r="W28" s="660"/>
      <c r="X28" s="660"/>
      <c r="Y28" s="661"/>
      <c r="Z28" s="662">
        <v>0.5</v>
      </c>
      <c r="AA28" s="662"/>
      <c r="AB28" s="662"/>
      <c r="AC28" s="662"/>
      <c r="AD28" s="663">
        <v>4823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1377627</v>
      </c>
      <c r="CS28" s="660"/>
      <c r="CT28" s="660"/>
      <c r="CU28" s="660"/>
      <c r="CV28" s="660"/>
      <c r="CW28" s="660"/>
      <c r="CX28" s="660"/>
      <c r="CY28" s="661"/>
      <c r="CZ28" s="664">
        <v>11.1</v>
      </c>
      <c r="DA28" s="689"/>
      <c r="DB28" s="689"/>
      <c r="DC28" s="693"/>
      <c r="DD28" s="668">
        <v>1377189</v>
      </c>
      <c r="DE28" s="660"/>
      <c r="DF28" s="660"/>
      <c r="DG28" s="660"/>
      <c r="DH28" s="660"/>
      <c r="DI28" s="660"/>
      <c r="DJ28" s="660"/>
      <c r="DK28" s="661"/>
      <c r="DL28" s="668">
        <v>1377189</v>
      </c>
      <c r="DM28" s="660"/>
      <c r="DN28" s="660"/>
      <c r="DO28" s="660"/>
      <c r="DP28" s="660"/>
      <c r="DQ28" s="660"/>
      <c r="DR28" s="660"/>
      <c r="DS28" s="660"/>
      <c r="DT28" s="660"/>
      <c r="DU28" s="660"/>
      <c r="DV28" s="661"/>
      <c r="DW28" s="664">
        <v>16</v>
      </c>
      <c r="DX28" s="689"/>
      <c r="DY28" s="689"/>
      <c r="DZ28" s="689"/>
      <c r="EA28" s="689"/>
      <c r="EB28" s="689"/>
      <c r="EC28" s="690"/>
    </row>
    <row r="29" spans="2:133" ht="11.25" customHeight="1" x14ac:dyDescent="0.15">
      <c r="B29" s="656" t="s">
        <v>303</v>
      </c>
      <c r="C29" s="657"/>
      <c r="D29" s="657"/>
      <c r="E29" s="657"/>
      <c r="F29" s="657"/>
      <c r="G29" s="657"/>
      <c r="H29" s="657"/>
      <c r="I29" s="657"/>
      <c r="J29" s="657"/>
      <c r="K29" s="657"/>
      <c r="L29" s="657"/>
      <c r="M29" s="657"/>
      <c r="N29" s="657"/>
      <c r="O29" s="657"/>
      <c r="P29" s="657"/>
      <c r="Q29" s="658"/>
      <c r="R29" s="659">
        <v>13593</v>
      </c>
      <c r="S29" s="660"/>
      <c r="T29" s="660"/>
      <c r="U29" s="660"/>
      <c r="V29" s="660"/>
      <c r="W29" s="660"/>
      <c r="X29" s="660"/>
      <c r="Y29" s="661"/>
      <c r="Z29" s="662">
        <v>0.1</v>
      </c>
      <c r="AA29" s="662"/>
      <c r="AB29" s="662"/>
      <c r="AC29" s="662"/>
      <c r="AD29" s="663" t="s">
        <v>244</v>
      </c>
      <c r="AE29" s="663"/>
      <c r="AF29" s="663"/>
      <c r="AG29" s="663"/>
      <c r="AH29" s="663"/>
      <c r="AI29" s="663"/>
      <c r="AJ29" s="663"/>
      <c r="AK29" s="663"/>
      <c r="AL29" s="664" t="s">
        <v>244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305</v>
      </c>
      <c r="CG29" s="657"/>
      <c r="CH29" s="657"/>
      <c r="CI29" s="657"/>
      <c r="CJ29" s="657"/>
      <c r="CK29" s="657"/>
      <c r="CL29" s="657"/>
      <c r="CM29" s="657"/>
      <c r="CN29" s="657"/>
      <c r="CO29" s="657"/>
      <c r="CP29" s="657"/>
      <c r="CQ29" s="658"/>
      <c r="CR29" s="659">
        <v>1377627</v>
      </c>
      <c r="CS29" s="691"/>
      <c r="CT29" s="691"/>
      <c r="CU29" s="691"/>
      <c r="CV29" s="691"/>
      <c r="CW29" s="691"/>
      <c r="CX29" s="691"/>
      <c r="CY29" s="692"/>
      <c r="CZ29" s="664">
        <v>11.1</v>
      </c>
      <c r="DA29" s="689"/>
      <c r="DB29" s="689"/>
      <c r="DC29" s="693"/>
      <c r="DD29" s="668">
        <v>1377189</v>
      </c>
      <c r="DE29" s="691"/>
      <c r="DF29" s="691"/>
      <c r="DG29" s="691"/>
      <c r="DH29" s="691"/>
      <c r="DI29" s="691"/>
      <c r="DJ29" s="691"/>
      <c r="DK29" s="692"/>
      <c r="DL29" s="668">
        <v>1377189</v>
      </c>
      <c r="DM29" s="691"/>
      <c r="DN29" s="691"/>
      <c r="DO29" s="691"/>
      <c r="DP29" s="691"/>
      <c r="DQ29" s="691"/>
      <c r="DR29" s="691"/>
      <c r="DS29" s="691"/>
      <c r="DT29" s="691"/>
      <c r="DU29" s="691"/>
      <c r="DV29" s="692"/>
      <c r="DW29" s="664">
        <v>16</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2054573</v>
      </c>
      <c r="S30" s="660"/>
      <c r="T30" s="660"/>
      <c r="U30" s="660"/>
      <c r="V30" s="660"/>
      <c r="W30" s="660"/>
      <c r="X30" s="660"/>
      <c r="Y30" s="661"/>
      <c r="Z30" s="662">
        <v>15.4</v>
      </c>
      <c r="AA30" s="662"/>
      <c r="AB30" s="662"/>
      <c r="AC30" s="662"/>
      <c r="AD30" s="663" t="s">
        <v>129</v>
      </c>
      <c r="AE30" s="663"/>
      <c r="AF30" s="663"/>
      <c r="AG30" s="663"/>
      <c r="AH30" s="663"/>
      <c r="AI30" s="663"/>
      <c r="AJ30" s="663"/>
      <c r="AK30" s="663"/>
      <c r="AL30" s="664" t="s">
        <v>129</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1344301</v>
      </c>
      <c r="CS30" s="660"/>
      <c r="CT30" s="660"/>
      <c r="CU30" s="660"/>
      <c r="CV30" s="660"/>
      <c r="CW30" s="660"/>
      <c r="CX30" s="660"/>
      <c r="CY30" s="661"/>
      <c r="CZ30" s="664">
        <v>10.8</v>
      </c>
      <c r="DA30" s="689"/>
      <c r="DB30" s="689"/>
      <c r="DC30" s="693"/>
      <c r="DD30" s="668">
        <v>1343863</v>
      </c>
      <c r="DE30" s="660"/>
      <c r="DF30" s="660"/>
      <c r="DG30" s="660"/>
      <c r="DH30" s="660"/>
      <c r="DI30" s="660"/>
      <c r="DJ30" s="660"/>
      <c r="DK30" s="661"/>
      <c r="DL30" s="668">
        <v>1343863</v>
      </c>
      <c r="DM30" s="660"/>
      <c r="DN30" s="660"/>
      <c r="DO30" s="660"/>
      <c r="DP30" s="660"/>
      <c r="DQ30" s="660"/>
      <c r="DR30" s="660"/>
      <c r="DS30" s="660"/>
      <c r="DT30" s="660"/>
      <c r="DU30" s="660"/>
      <c r="DV30" s="661"/>
      <c r="DW30" s="664">
        <v>15.6</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244</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244</v>
      </c>
      <c r="AM31" s="665"/>
      <c r="AN31" s="665"/>
      <c r="AO31" s="666"/>
      <c r="AP31" s="705" t="s">
        <v>311</v>
      </c>
      <c r="AQ31" s="706"/>
      <c r="AR31" s="706"/>
      <c r="AS31" s="706"/>
      <c r="AT31" s="711" t="s">
        <v>312</v>
      </c>
      <c r="AU31" s="218"/>
      <c r="AV31" s="218"/>
      <c r="AW31" s="218"/>
      <c r="AX31" s="645" t="s">
        <v>188</v>
      </c>
      <c r="AY31" s="646"/>
      <c r="AZ31" s="646"/>
      <c r="BA31" s="646"/>
      <c r="BB31" s="646"/>
      <c r="BC31" s="646"/>
      <c r="BD31" s="646"/>
      <c r="BE31" s="646"/>
      <c r="BF31" s="647"/>
      <c r="BG31" s="715">
        <v>98.8</v>
      </c>
      <c r="BH31" s="703"/>
      <c r="BI31" s="703"/>
      <c r="BJ31" s="703"/>
      <c r="BK31" s="703"/>
      <c r="BL31" s="703"/>
      <c r="BM31" s="654">
        <v>87.4</v>
      </c>
      <c r="BN31" s="703"/>
      <c r="BO31" s="703"/>
      <c r="BP31" s="703"/>
      <c r="BQ31" s="704"/>
      <c r="BR31" s="715">
        <v>98.7</v>
      </c>
      <c r="BS31" s="703"/>
      <c r="BT31" s="703"/>
      <c r="BU31" s="703"/>
      <c r="BV31" s="703"/>
      <c r="BW31" s="703"/>
      <c r="BX31" s="654">
        <v>84.7</v>
      </c>
      <c r="BY31" s="703"/>
      <c r="BZ31" s="703"/>
      <c r="CA31" s="703"/>
      <c r="CB31" s="704"/>
      <c r="CD31" s="697"/>
      <c r="CE31" s="698"/>
      <c r="CF31" s="656" t="s">
        <v>313</v>
      </c>
      <c r="CG31" s="657"/>
      <c r="CH31" s="657"/>
      <c r="CI31" s="657"/>
      <c r="CJ31" s="657"/>
      <c r="CK31" s="657"/>
      <c r="CL31" s="657"/>
      <c r="CM31" s="657"/>
      <c r="CN31" s="657"/>
      <c r="CO31" s="657"/>
      <c r="CP31" s="657"/>
      <c r="CQ31" s="658"/>
      <c r="CR31" s="659">
        <v>33326</v>
      </c>
      <c r="CS31" s="691"/>
      <c r="CT31" s="691"/>
      <c r="CU31" s="691"/>
      <c r="CV31" s="691"/>
      <c r="CW31" s="691"/>
      <c r="CX31" s="691"/>
      <c r="CY31" s="692"/>
      <c r="CZ31" s="664">
        <v>0.3</v>
      </c>
      <c r="DA31" s="689"/>
      <c r="DB31" s="689"/>
      <c r="DC31" s="693"/>
      <c r="DD31" s="668">
        <v>33326</v>
      </c>
      <c r="DE31" s="691"/>
      <c r="DF31" s="691"/>
      <c r="DG31" s="691"/>
      <c r="DH31" s="691"/>
      <c r="DI31" s="691"/>
      <c r="DJ31" s="691"/>
      <c r="DK31" s="692"/>
      <c r="DL31" s="668">
        <v>33326</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848085</v>
      </c>
      <c r="S32" s="660"/>
      <c r="T32" s="660"/>
      <c r="U32" s="660"/>
      <c r="V32" s="660"/>
      <c r="W32" s="660"/>
      <c r="X32" s="660"/>
      <c r="Y32" s="661"/>
      <c r="Z32" s="662">
        <v>6.4</v>
      </c>
      <c r="AA32" s="662"/>
      <c r="AB32" s="662"/>
      <c r="AC32" s="662"/>
      <c r="AD32" s="663" t="s">
        <v>129</v>
      </c>
      <c r="AE32" s="663"/>
      <c r="AF32" s="663"/>
      <c r="AG32" s="663"/>
      <c r="AH32" s="663"/>
      <c r="AI32" s="663"/>
      <c r="AJ32" s="663"/>
      <c r="AK32" s="663"/>
      <c r="AL32" s="664" t="s">
        <v>244</v>
      </c>
      <c r="AM32" s="665"/>
      <c r="AN32" s="665"/>
      <c r="AO32" s="666"/>
      <c r="AP32" s="707"/>
      <c r="AQ32" s="708"/>
      <c r="AR32" s="708"/>
      <c r="AS32" s="708"/>
      <c r="AT32" s="712"/>
      <c r="AU32" s="214" t="s">
        <v>315</v>
      </c>
      <c r="AX32" s="656" t="s">
        <v>316</v>
      </c>
      <c r="AY32" s="657"/>
      <c r="AZ32" s="657"/>
      <c r="BA32" s="657"/>
      <c r="BB32" s="657"/>
      <c r="BC32" s="657"/>
      <c r="BD32" s="657"/>
      <c r="BE32" s="657"/>
      <c r="BF32" s="658"/>
      <c r="BG32" s="716">
        <v>99.4</v>
      </c>
      <c r="BH32" s="691"/>
      <c r="BI32" s="691"/>
      <c r="BJ32" s="691"/>
      <c r="BK32" s="691"/>
      <c r="BL32" s="691"/>
      <c r="BM32" s="665">
        <v>94.9</v>
      </c>
      <c r="BN32" s="691"/>
      <c r="BO32" s="691"/>
      <c r="BP32" s="691"/>
      <c r="BQ32" s="714"/>
      <c r="BR32" s="716">
        <v>99.5</v>
      </c>
      <c r="BS32" s="691"/>
      <c r="BT32" s="691"/>
      <c r="BU32" s="691"/>
      <c r="BV32" s="691"/>
      <c r="BW32" s="691"/>
      <c r="BX32" s="665">
        <v>94.8</v>
      </c>
      <c r="BY32" s="691"/>
      <c r="BZ32" s="691"/>
      <c r="CA32" s="691"/>
      <c r="CB32" s="714"/>
      <c r="CD32" s="699"/>
      <c r="CE32" s="700"/>
      <c r="CF32" s="656" t="s">
        <v>317</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129</v>
      </c>
      <c r="DA32" s="689"/>
      <c r="DB32" s="689"/>
      <c r="DC32" s="693"/>
      <c r="DD32" s="668" t="s">
        <v>244</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7053</v>
      </c>
      <c r="S33" s="660"/>
      <c r="T33" s="660"/>
      <c r="U33" s="660"/>
      <c r="V33" s="660"/>
      <c r="W33" s="660"/>
      <c r="X33" s="660"/>
      <c r="Y33" s="661"/>
      <c r="Z33" s="662">
        <v>0.1</v>
      </c>
      <c r="AA33" s="662"/>
      <c r="AB33" s="662"/>
      <c r="AC33" s="662"/>
      <c r="AD33" s="663">
        <v>3762</v>
      </c>
      <c r="AE33" s="663"/>
      <c r="AF33" s="663"/>
      <c r="AG33" s="663"/>
      <c r="AH33" s="663"/>
      <c r="AI33" s="663"/>
      <c r="AJ33" s="663"/>
      <c r="AK33" s="663"/>
      <c r="AL33" s="664">
        <v>0</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98.3</v>
      </c>
      <c r="BH33" s="718"/>
      <c r="BI33" s="718"/>
      <c r="BJ33" s="718"/>
      <c r="BK33" s="718"/>
      <c r="BL33" s="718"/>
      <c r="BM33" s="719">
        <v>81.8</v>
      </c>
      <c r="BN33" s="718"/>
      <c r="BO33" s="718"/>
      <c r="BP33" s="718"/>
      <c r="BQ33" s="720"/>
      <c r="BR33" s="717">
        <v>98</v>
      </c>
      <c r="BS33" s="718"/>
      <c r="BT33" s="718"/>
      <c r="BU33" s="718"/>
      <c r="BV33" s="718"/>
      <c r="BW33" s="718"/>
      <c r="BX33" s="719">
        <v>76.400000000000006</v>
      </c>
      <c r="BY33" s="718"/>
      <c r="BZ33" s="718"/>
      <c r="CA33" s="718"/>
      <c r="CB33" s="720"/>
      <c r="CD33" s="656" t="s">
        <v>320</v>
      </c>
      <c r="CE33" s="657"/>
      <c r="CF33" s="657"/>
      <c r="CG33" s="657"/>
      <c r="CH33" s="657"/>
      <c r="CI33" s="657"/>
      <c r="CJ33" s="657"/>
      <c r="CK33" s="657"/>
      <c r="CL33" s="657"/>
      <c r="CM33" s="657"/>
      <c r="CN33" s="657"/>
      <c r="CO33" s="657"/>
      <c r="CP33" s="657"/>
      <c r="CQ33" s="658"/>
      <c r="CR33" s="659">
        <v>6087713</v>
      </c>
      <c r="CS33" s="691"/>
      <c r="CT33" s="691"/>
      <c r="CU33" s="691"/>
      <c r="CV33" s="691"/>
      <c r="CW33" s="691"/>
      <c r="CX33" s="691"/>
      <c r="CY33" s="692"/>
      <c r="CZ33" s="664">
        <v>49.1</v>
      </c>
      <c r="DA33" s="689"/>
      <c r="DB33" s="689"/>
      <c r="DC33" s="693"/>
      <c r="DD33" s="668">
        <v>5002766</v>
      </c>
      <c r="DE33" s="691"/>
      <c r="DF33" s="691"/>
      <c r="DG33" s="691"/>
      <c r="DH33" s="691"/>
      <c r="DI33" s="691"/>
      <c r="DJ33" s="691"/>
      <c r="DK33" s="692"/>
      <c r="DL33" s="668">
        <v>3835865</v>
      </c>
      <c r="DM33" s="691"/>
      <c r="DN33" s="691"/>
      <c r="DO33" s="691"/>
      <c r="DP33" s="691"/>
      <c r="DQ33" s="691"/>
      <c r="DR33" s="691"/>
      <c r="DS33" s="691"/>
      <c r="DT33" s="691"/>
      <c r="DU33" s="691"/>
      <c r="DV33" s="692"/>
      <c r="DW33" s="664">
        <v>44.7</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28572</v>
      </c>
      <c r="S34" s="660"/>
      <c r="T34" s="660"/>
      <c r="U34" s="660"/>
      <c r="V34" s="660"/>
      <c r="W34" s="660"/>
      <c r="X34" s="660"/>
      <c r="Y34" s="661"/>
      <c r="Z34" s="662">
        <v>0.2</v>
      </c>
      <c r="AA34" s="662"/>
      <c r="AB34" s="662"/>
      <c r="AC34" s="662"/>
      <c r="AD34" s="663" t="s">
        <v>129</v>
      </c>
      <c r="AE34" s="663"/>
      <c r="AF34" s="663"/>
      <c r="AG34" s="663"/>
      <c r="AH34" s="663"/>
      <c r="AI34" s="663"/>
      <c r="AJ34" s="663"/>
      <c r="AK34" s="663"/>
      <c r="AL34" s="664" t="s">
        <v>244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1682954</v>
      </c>
      <c r="CS34" s="660"/>
      <c r="CT34" s="660"/>
      <c r="CU34" s="660"/>
      <c r="CV34" s="660"/>
      <c r="CW34" s="660"/>
      <c r="CX34" s="660"/>
      <c r="CY34" s="661"/>
      <c r="CZ34" s="664">
        <v>13.6</v>
      </c>
      <c r="DA34" s="689"/>
      <c r="DB34" s="689"/>
      <c r="DC34" s="693"/>
      <c r="DD34" s="668">
        <v>1271953</v>
      </c>
      <c r="DE34" s="660"/>
      <c r="DF34" s="660"/>
      <c r="DG34" s="660"/>
      <c r="DH34" s="660"/>
      <c r="DI34" s="660"/>
      <c r="DJ34" s="660"/>
      <c r="DK34" s="661"/>
      <c r="DL34" s="668">
        <v>1129722</v>
      </c>
      <c r="DM34" s="660"/>
      <c r="DN34" s="660"/>
      <c r="DO34" s="660"/>
      <c r="DP34" s="660"/>
      <c r="DQ34" s="660"/>
      <c r="DR34" s="660"/>
      <c r="DS34" s="660"/>
      <c r="DT34" s="660"/>
      <c r="DU34" s="660"/>
      <c r="DV34" s="661"/>
      <c r="DW34" s="664">
        <v>13.2</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184372</v>
      </c>
      <c r="S35" s="660"/>
      <c r="T35" s="660"/>
      <c r="U35" s="660"/>
      <c r="V35" s="660"/>
      <c r="W35" s="660"/>
      <c r="X35" s="660"/>
      <c r="Y35" s="661"/>
      <c r="Z35" s="662">
        <v>1.4</v>
      </c>
      <c r="AA35" s="662"/>
      <c r="AB35" s="662"/>
      <c r="AC35" s="662"/>
      <c r="AD35" s="663" t="s">
        <v>129</v>
      </c>
      <c r="AE35" s="663"/>
      <c r="AF35" s="663"/>
      <c r="AG35" s="663"/>
      <c r="AH35" s="663"/>
      <c r="AI35" s="663"/>
      <c r="AJ35" s="663"/>
      <c r="AK35" s="663"/>
      <c r="AL35" s="664" t="s">
        <v>129</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140574</v>
      </c>
      <c r="CS35" s="691"/>
      <c r="CT35" s="691"/>
      <c r="CU35" s="691"/>
      <c r="CV35" s="691"/>
      <c r="CW35" s="691"/>
      <c r="CX35" s="691"/>
      <c r="CY35" s="692"/>
      <c r="CZ35" s="664">
        <v>1.1000000000000001</v>
      </c>
      <c r="DA35" s="689"/>
      <c r="DB35" s="689"/>
      <c r="DC35" s="693"/>
      <c r="DD35" s="668">
        <v>130562</v>
      </c>
      <c r="DE35" s="691"/>
      <c r="DF35" s="691"/>
      <c r="DG35" s="691"/>
      <c r="DH35" s="691"/>
      <c r="DI35" s="691"/>
      <c r="DJ35" s="691"/>
      <c r="DK35" s="692"/>
      <c r="DL35" s="668">
        <v>129869</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269869</v>
      </c>
      <c r="S36" s="660"/>
      <c r="T36" s="660"/>
      <c r="U36" s="660"/>
      <c r="V36" s="660"/>
      <c r="W36" s="660"/>
      <c r="X36" s="660"/>
      <c r="Y36" s="661"/>
      <c r="Z36" s="662">
        <v>2</v>
      </c>
      <c r="AA36" s="662"/>
      <c r="AB36" s="662"/>
      <c r="AC36" s="662"/>
      <c r="AD36" s="663" t="s">
        <v>138</v>
      </c>
      <c r="AE36" s="663"/>
      <c r="AF36" s="663"/>
      <c r="AG36" s="663"/>
      <c r="AH36" s="663"/>
      <c r="AI36" s="663"/>
      <c r="AJ36" s="663"/>
      <c r="AK36" s="663"/>
      <c r="AL36" s="664" t="s">
        <v>138</v>
      </c>
      <c r="AM36" s="665"/>
      <c r="AN36" s="665"/>
      <c r="AO36" s="666"/>
      <c r="AP36" s="222"/>
      <c r="AQ36" s="725" t="s">
        <v>328</v>
      </c>
      <c r="AR36" s="726"/>
      <c r="AS36" s="726"/>
      <c r="AT36" s="726"/>
      <c r="AU36" s="726"/>
      <c r="AV36" s="726"/>
      <c r="AW36" s="726"/>
      <c r="AX36" s="726"/>
      <c r="AY36" s="727"/>
      <c r="AZ36" s="648">
        <v>1911584</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92361</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2445812</v>
      </c>
      <c r="CS36" s="660"/>
      <c r="CT36" s="660"/>
      <c r="CU36" s="660"/>
      <c r="CV36" s="660"/>
      <c r="CW36" s="660"/>
      <c r="CX36" s="660"/>
      <c r="CY36" s="661"/>
      <c r="CZ36" s="664">
        <v>19.7</v>
      </c>
      <c r="DA36" s="689"/>
      <c r="DB36" s="689"/>
      <c r="DC36" s="693"/>
      <c r="DD36" s="668">
        <v>2192212</v>
      </c>
      <c r="DE36" s="660"/>
      <c r="DF36" s="660"/>
      <c r="DG36" s="660"/>
      <c r="DH36" s="660"/>
      <c r="DI36" s="660"/>
      <c r="DJ36" s="660"/>
      <c r="DK36" s="661"/>
      <c r="DL36" s="668">
        <v>1564814</v>
      </c>
      <c r="DM36" s="660"/>
      <c r="DN36" s="660"/>
      <c r="DO36" s="660"/>
      <c r="DP36" s="660"/>
      <c r="DQ36" s="660"/>
      <c r="DR36" s="660"/>
      <c r="DS36" s="660"/>
      <c r="DT36" s="660"/>
      <c r="DU36" s="660"/>
      <c r="DV36" s="661"/>
      <c r="DW36" s="664">
        <v>18.2</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278452</v>
      </c>
      <c r="S37" s="660"/>
      <c r="T37" s="660"/>
      <c r="U37" s="660"/>
      <c r="V37" s="660"/>
      <c r="W37" s="660"/>
      <c r="X37" s="660"/>
      <c r="Y37" s="661"/>
      <c r="Z37" s="662">
        <v>2.1</v>
      </c>
      <c r="AA37" s="662"/>
      <c r="AB37" s="662"/>
      <c r="AC37" s="662"/>
      <c r="AD37" s="663">
        <v>6742</v>
      </c>
      <c r="AE37" s="663"/>
      <c r="AF37" s="663"/>
      <c r="AG37" s="663"/>
      <c r="AH37" s="663"/>
      <c r="AI37" s="663"/>
      <c r="AJ37" s="663"/>
      <c r="AK37" s="663"/>
      <c r="AL37" s="664">
        <v>0.1</v>
      </c>
      <c r="AM37" s="665"/>
      <c r="AN37" s="665"/>
      <c r="AO37" s="666"/>
      <c r="AQ37" s="722" t="s">
        <v>332</v>
      </c>
      <c r="AR37" s="723"/>
      <c r="AS37" s="723"/>
      <c r="AT37" s="723"/>
      <c r="AU37" s="723"/>
      <c r="AV37" s="723"/>
      <c r="AW37" s="723"/>
      <c r="AX37" s="723"/>
      <c r="AY37" s="724"/>
      <c r="AZ37" s="659">
        <v>488350</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80992</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944738</v>
      </c>
      <c r="CS37" s="691"/>
      <c r="CT37" s="691"/>
      <c r="CU37" s="691"/>
      <c r="CV37" s="691"/>
      <c r="CW37" s="691"/>
      <c r="CX37" s="691"/>
      <c r="CY37" s="692"/>
      <c r="CZ37" s="664">
        <v>7.6</v>
      </c>
      <c r="DA37" s="689"/>
      <c r="DB37" s="689"/>
      <c r="DC37" s="693"/>
      <c r="DD37" s="668">
        <v>944738</v>
      </c>
      <c r="DE37" s="691"/>
      <c r="DF37" s="691"/>
      <c r="DG37" s="691"/>
      <c r="DH37" s="691"/>
      <c r="DI37" s="691"/>
      <c r="DJ37" s="691"/>
      <c r="DK37" s="692"/>
      <c r="DL37" s="668">
        <v>888894</v>
      </c>
      <c r="DM37" s="691"/>
      <c r="DN37" s="691"/>
      <c r="DO37" s="691"/>
      <c r="DP37" s="691"/>
      <c r="DQ37" s="691"/>
      <c r="DR37" s="691"/>
      <c r="DS37" s="691"/>
      <c r="DT37" s="691"/>
      <c r="DU37" s="691"/>
      <c r="DV37" s="692"/>
      <c r="DW37" s="664">
        <v>10.3</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508300</v>
      </c>
      <c r="S38" s="660"/>
      <c r="T38" s="660"/>
      <c r="U38" s="660"/>
      <c r="V38" s="660"/>
      <c r="W38" s="660"/>
      <c r="X38" s="660"/>
      <c r="Y38" s="661"/>
      <c r="Z38" s="662">
        <v>3.8</v>
      </c>
      <c r="AA38" s="662"/>
      <c r="AB38" s="662"/>
      <c r="AC38" s="662"/>
      <c r="AD38" s="663" t="s">
        <v>129</v>
      </c>
      <c r="AE38" s="663"/>
      <c r="AF38" s="663"/>
      <c r="AG38" s="663"/>
      <c r="AH38" s="663"/>
      <c r="AI38" s="663"/>
      <c r="AJ38" s="663"/>
      <c r="AK38" s="663"/>
      <c r="AL38" s="664" t="s">
        <v>129</v>
      </c>
      <c r="AM38" s="665"/>
      <c r="AN38" s="665"/>
      <c r="AO38" s="666"/>
      <c r="AQ38" s="722" t="s">
        <v>336</v>
      </c>
      <c r="AR38" s="723"/>
      <c r="AS38" s="723"/>
      <c r="AT38" s="723"/>
      <c r="AU38" s="723"/>
      <c r="AV38" s="723"/>
      <c r="AW38" s="723"/>
      <c r="AX38" s="723"/>
      <c r="AY38" s="724"/>
      <c r="AZ38" s="659">
        <v>263693</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4025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1306156</v>
      </c>
      <c r="CS38" s="660"/>
      <c r="CT38" s="660"/>
      <c r="CU38" s="660"/>
      <c r="CV38" s="660"/>
      <c r="CW38" s="660"/>
      <c r="CX38" s="660"/>
      <c r="CY38" s="661"/>
      <c r="CZ38" s="664">
        <v>10.5</v>
      </c>
      <c r="DA38" s="689"/>
      <c r="DB38" s="689"/>
      <c r="DC38" s="693"/>
      <c r="DD38" s="668">
        <v>1090694</v>
      </c>
      <c r="DE38" s="660"/>
      <c r="DF38" s="660"/>
      <c r="DG38" s="660"/>
      <c r="DH38" s="660"/>
      <c r="DI38" s="660"/>
      <c r="DJ38" s="660"/>
      <c r="DK38" s="661"/>
      <c r="DL38" s="668">
        <v>1011460</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244</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244</v>
      </c>
      <c r="AM39" s="665"/>
      <c r="AN39" s="665"/>
      <c r="AO39" s="666"/>
      <c r="AQ39" s="722" t="s">
        <v>340</v>
      </c>
      <c r="AR39" s="723"/>
      <c r="AS39" s="723"/>
      <c r="AT39" s="723"/>
      <c r="AU39" s="723"/>
      <c r="AV39" s="723"/>
      <c r="AW39" s="723"/>
      <c r="AX39" s="723"/>
      <c r="AY39" s="724"/>
      <c r="AZ39" s="659">
        <v>117078</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6398</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332217</v>
      </c>
      <c r="CS39" s="691"/>
      <c r="CT39" s="691"/>
      <c r="CU39" s="691"/>
      <c r="CV39" s="691"/>
      <c r="CW39" s="691"/>
      <c r="CX39" s="691"/>
      <c r="CY39" s="692"/>
      <c r="CZ39" s="664">
        <v>2.7</v>
      </c>
      <c r="DA39" s="689"/>
      <c r="DB39" s="689"/>
      <c r="DC39" s="693"/>
      <c r="DD39" s="668">
        <v>317345</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116400</v>
      </c>
      <c r="S40" s="660"/>
      <c r="T40" s="660"/>
      <c r="U40" s="660"/>
      <c r="V40" s="660"/>
      <c r="W40" s="660"/>
      <c r="X40" s="660"/>
      <c r="Y40" s="661"/>
      <c r="Z40" s="662">
        <v>0.9</v>
      </c>
      <c r="AA40" s="662"/>
      <c r="AB40" s="662"/>
      <c r="AC40" s="662"/>
      <c r="AD40" s="663" t="s">
        <v>129</v>
      </c>
      <c r="AE40" s="663"/>
      <c r="AF40" s="663"/>
      <c r="AG40" s="663"/>
      <c r="AH40" s="663"/>
      <c r="AI40" s="663"/>
      <c r="AJ40" s="663"/>
      <c r="AK40" s="663"/>
      <c r="AL40" s="664" t="s">
        <v>129</v>
      </c>
      <c r="AM40" s="665"/>
      <c r="AN40" s="665"/>
      <c r="AO40" s="666"/>
      <c r="AQ40" s="722" t="s">
        <v>344</v>
      </c>
      <c r="AR40" s="723"/>
      <c r="AS40" s="723"/>
      <c r="AT40" s="723"/>
      <c r="AU40" s="723"/>
      <c r="AV40" s="723"/>
      <c r="AW40" s="723"/>
      <c r="AX40" s="723"/>
      <c r="AY40" s="724"/>
      <c r="AZ40" s="659" t="s">
        <v>129</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96</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180000</v>
      </c>
      <c r="CS40" s="660"/>
      <c r="CT40" s="660"/>
      <c r="CU40" s="660"/>
      <c r="CV40" s="660"/>
      <c r="CW40" s="660"/>
      <c r="CX40" s="660"/>
      <c r="CY40" s="661"/>
      <c r="CZ40" s="664">
        <v>1.5</v>
      </c>
      <c r="DA40" s="689"/>
      <c r="DB40" s="689"/>
      <c r="DC40" s="693"/>
      <c r="DD40" s="668" t="s">
        <v>244</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13327882</v>
      </c>
      <c r="S41" s="732"/>
      <c r="T41" s="732"/>
      <c r="U41" s="732"/>
      <c r="V41" s="732"/>
      <c r="W41" s="732"/>
      <c r="X41" s="732"/>
      <c r="Y41" s="736"/>
      <c r="Z41" s="737">
        <v>100</v>
      </c>
      <c r="AA41" s="737"/>
      <c r="AB41" s="737"/>
      <c r="AC41" s="737"/>
      <c r="AD41" s="738">
        <v>8473225</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242580</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138</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138</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799883</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389</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668424</v>
      </c>
      <c r="CS42" s="691"/>
      <c r="CT42" s="691"/>
      <c r="CU42" s="691"/>
      <c r="CV42" s="691"/>
      <c r="CW42" s="691"/>
      <c r="CX42" s="691"/>
      <c r="CY42" s="692"/>
      <c r="CZ42" s="664">
        <v>5.4</v>
      </c>
      <c r="DA42" s="689"/>
      <c r="DB42" s="689"/>
      <c r="DC42" s="693"/>
      <c r="DD42" s="668">
        <v>168587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48118</v>
      </c>
      <c r="CS43" s="691"/>
      <c r="CT43" s="691"/>
      <c r="CU43" s="691"/>
      <c r="CV43" s="691"/>
      <c r="CW43" s="691"/>
      <c r="CX43" s="691"/>
      <c r="CY43" s="692"/>
      <c r="CZ43" s="664">
        <v>0.4</v>
      </c>
      <c r="DA43" s="689"/>
      <c r="DB43" s="689"/>
      <c r="DC43" s="693"/>
      <c r="DD43" s="668">
        <v>48118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358</v>
      </c>
      <c r="CG44" s="657"/>
      <c r="CH44" s="657"/>
      <c r="CI44" s="657"/>
      <c r="CJ44" s="657"/>
      <c r="CK44" s="657"/>
      <c r="CL44" s="657"/>
      <c r="CM44" s="657"/>
      <c r="CN44" s="657"/>
      <c r="CO44" s="657"/>
      <c r="CP44" s="657"/>
      <c r="CQ44" s="658"/>
      <c r="CR44" s="659">
        <v>640519</v>
      </c>
      <c r="CS44" s="660"/>
      <c r="CT44" s="660"/>
      <c r="CU44" s="660"/>
      <c r="CV44" s="660"/>
      <c r="CW44" s="660"/>
      <c r="CX44" s="660"/>
      <c r="CY44" s="661"/>
      <c r="CZ44" s="664">
        <v>5.2</v>
      </c>
      <c r="DA44" s="665"/>
      <c r="DB44" s="665"/>
      <c r="DC44" s="671"/>
      <c r="DD44" s="668">
        <v>166049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177231</v>
      </c>
      <c r="CS45" s="691"/>
      <c r="CT45" s="691"/>
      <c r="CU45" s="691"/>
      <c r="CV45" s="691"/>
      <c r="CW45" s="691"/>
      <c r="CX45" s="691"/>
      <c r="CY45" s="692"/>
      <c r="CZ45" s="664">
        <v>1.4</v>
      </c>
      <c r="DA45" s="689"/>
      <c r="DB45" s="689"/>
      <c r="DC45" s="693"/>
      <c r="DD45" s="668">
        <v>32729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343529</v>
      </c>
      <c r="CS46" s="660"/>
      <c r="CT46" s="660"/>
      <c r="CU46" s="660"/>
      <c r="CV46" s="660"/>
      <c r="CW46" s="660"/>
      <c r="CX46" s="660"/>
      <c r="CY46" s="661"/>
      <c r="CZ46" s="664">
        <v>2.8</v>
      </c>
      <c r="DA46" s="665"/>
      <c r="DB46" s="665"/>
      <c r="DC46" s="671"/>
      <c r="DD46" s="668">
        <v>104509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v>27905</v>
      </c>
      <c r="CS47" s="691"/>
      <c r="CT47" s="691"/>
      <c r="CU47" s="691"/>
      <c r="CV47" s="691"/>
      <c r="CW47" s="691"/>
      <c r="CX47" s="691"/>
      <c r="CY47" s="692"/>
      <c r="CZ47" s="664">
        <v>0.2</v>
      </c>
      <c r="DA47" s="689"/>
      <c r="DB47" s="689"/>
      <c r="DC47" s="693"/>
      <c r="DD47" s="668">
        <v>2538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244</v>
      </c>
      <c r="CS48" s="660"/>
      <c r="CT48" s="660"/>
      <c r="CU48" s="660"/>
      <c r="CV48" s="660"/>
      <c r="CW48" s="660"/>
      <c r="CX48" s="660"/>
      <c r="CY48" s="661"/>
      <c r="CZ48" s="664" t="s">
        <v>138</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12402484</v>
      </c>
      <c r="CS49" s="718"/>
      <c r="CT49" s="718"/>
      <c r="CU49" s="718"/>
      <c r="CV49" s="718"/>
      <c r="CW49" s="718"/>
      <c r="CX49" s="718"/>
      <c r="CY49" s="747"/>
      <c r="CZ49" s="739">
        <v>100</v>
      </c>
      <c r="DA49" s="748"/>
      <c r="DB49" s="748"/>
      <c r="DC49" s="749"/>
      <c r="DD49" s="750">
        <v>9058009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HEd9jZPfleozrIPzOdGGd2zlBNg7yPg20vyIYD6MsIkROYKy3OJ8aO5r52aQiwAOsY68Mu64sU0DO9yMyY6ww==" saltValue="bfb/JJKxI4kQzl8duHx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13286</v>
      </c>
      <c r="R7" s="789"/>
      <c r="S7" s="789"/>
      <c r="T7" s="789"/>
      <c r="U7" s="789"/>
      <c r="V7" s="789">
        <v>12367</v>
      </c>
      <c r="W7" s="789"/>
      <c r="X7" s="789"/>
      <c r="Y7" s="789"/>
      <c r="Z7" s="789"/>
      <c r="AA7" s="789">
        <v>919</v>
      </c>
      <c r="AB7" s="789"/>
      <c r="AC7" s="789"/>
      <c r="AD7" s="789"/>
      <c r="AE7" s="790"/>
      <c r="AF7" s="791">
        <v>842</v>
      </c>
      <c r="AG7" s="792"/>
      <c r="AH7" s="792"/>
      <c r="AI7" s="792"/>
      <c r="AJ7" s="793"/>
      <c r="AK7" s="794">
        <v>184</v>
      </c>
      <c r="AL7" s="795"/>
      <c r="AM7" s="795"/>
      <c r="AN7" s="795"/>
      <c r="AO7" s="795"/>
      <c r="AP7" s="795">
        <v>8978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588</v>
      </c>
      <c r="BT7" s="783"/>
      <c r="BU7" s="783"/>
      <c r="BV7" s="783"/>
      <c r="BW7" s="783"/>
      <c r="BX7" s="783"/>
      <c r="BY7" s="783"/>
      <c r="BZ7" s="783"/>
      <c r="CA7" s="783"/>
      <c r="CB7" s="783"/>
      <c r="CC7" s="783"/>
      <c r="CD7" s="783"/>
      <c r="CE7" s="783"/>
      <c r="CF7" s="783"/>
      <c r="CG7" s="798"/>
      <c r="CH7" s="779">
        <v>-1</v>
      </c>
      <c r="CI7" s="780"/>
      <c r="CJ7" s="780"/>
      <c r="CK7" s="780"/>
      <c r="CL7" s="781"/>
      <c r="CM7" s="779">
        <v>50</v>
      </c>
      <c r="CN7" s="780"/>
      <c r="CO7" s="780"/>
      <c r="CP7" s="780"/>
      <c r="CQ7" s="781"/>
      <c r="CR7" s="779">
        <v>22</v>
      </c>
      <c r="CS7" s="780"/>
      <c r="CT7" s="780"/>
      <c r="CU7" s="780"/>
      <c r="CV7" s="781"/>
      <c r="CW7" s="779">
        <v>4</v>
      </c>
      <c r="CX7" s="780"/>
      <c r="CY7" s="780"/>
      <c r="CZ7" s="780"/>
      <c r="DA7" s="781"/>
      <c r="DB7" s="779" t="s">
        <v>589</v>
      </c>
      <c r="DC7" s="780"/>
      <c r="DD7" s="780"/>
      <c r="DE7" s="780"/>
      <c r="DF7" s="781"/>
      <c r="DG7" s="779" t="s">
        <v>589</v>
      </c>
      <c r="DH7" s="780"/>
      <c r="DI7" s="780"/>
      <c r="DJ7" s="780"/>
      <c r="DK7" s="781"/>
      <c r="DL7" s="779" t="s">
        <v>589</v>
      </c>
      <c r="DM7" s="780"/>
      <c r="DN7" s="780"/>
      <c r="DO7" s="780"/>
      <c r="DP7" s="781"/>
      <c r="DQ7" s="779" t="s">
        <v>589</v>
      </c>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53</v>
      </c>
      <c r="R8" s="820"/>
      <c r="S8" s="820"/>
      <c r="T8" s="820"/>
      <c r="U8" s="820"/>
      <c r="V8" s="820">
        <v>47</v>
      </c>
      <c r="W8" s="820"/>
      <c r="X8" s="820"/>
      <c r="Y8" s="820"/>
      <c r="Z8" s="820"/>
      <c r="AA8" s="820">
        <v>6</v>
      </c>
      <c r="AB8" s="820"/>
      <c r="AC8" s="820"/>
      <c r="AD8" s="820"/>
      <c r="AE8" s="821"/>
      <c r="AF8" s="822">
        <v>6</v>
      </c>
      <c r="AG8" s="823"/>
      <c r="AH8" s="823"/>
      <c r="AI8" s="823"/>
      <c r="AJ8" s="824"/>
      <c r="AK8" s="805">
        <v>10</v>
      </c>
      <c r="AL8" s="806"/>
      <c r="AM8" s="806"/>
      <c r="AN8" s="806"/>
      <c r="AO8" s="806"/>
      <c r="AP8" s="806" t="s">
        <v>581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13328</v>
      </c>
      <c r="R23" s="829"/>
      <c r="S23" s="829"/>
      <c r="T23" s="829"/>
      <c r="U23" s="829"/>
      <c r="V23" s="829">
        <v>12402</v>
      </c>
      <c r="W23" s="829"/>
      <c r="X23" s="829"/>
      <c r="Y23" s="829"/>
      <c r="Z23" s="829"/>
      <c r="AA23" s="829">
        <v>925</v>
      </c>
      <c r="AB23" s="829"/>
      <c r="AC23" s="829"/>
      <c r="AD23" s="829"/>
      <c r="AE23" s="830"/>
      <c r="AF23" s="831">
        <v>848</v>
      </c>
      <c r="AG23" s="829"/>
      <c r="AH23" s="829"/>
      <c r="AI23" s="829"/>
      <c r="AJ23" s="832"/>
      <c r="AK23" s="833"/>
      <c r="AL23" s="834"/>
      <c r="AM23" s="834"/>
      <c r="AN23" s="834"/>
      <c r="AO23" s="834"/>
      <c r="AP23" s="829">
        <v>8978</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3544</v>
      </c>
      <c r="R28" s="859"/>
      <c r="S28" s="859"/>
      <c r="T28" s="859"/>
      <c r="U28" s="859"/>
      <c r="V28" s="859">
        <v>3444</v>
      </c>
      <c r="W28" s="859"/>
      <c r="X28" s="859"/>
      <c r="Y28" s="859"/>
      <c r="Z28" s="859"/>
      <c r="AA28" s="859">
        <v>100</v>
      </c>
      <c r="AB28" s="859"/>
      <c r="AC28" s="859"/>
      <c r="AD28" s="859"/>
      <c r="AE28" s="860"/>
      <c r="AF28" s="861">
        <v>100</v>
      </c>
      <c r="AG28" s="859"/>
      <c r="AH28" s="859"/>
      <c r="AI28" s="859"/>
      <c r="AJ28" s="862"/>
      <c r="AK28" s="863">
        <v>264</v>
      </c>
      <c r="AL28" s="864"/>
      <c r="AM28" s="864"/>
      <c r="AN28" s="864"/>
      <c r="AO28" s="864"/>
      <c r="AP28" s="864" t="s">
        <v>581</v>
      </c>
      <c r="AQ28" s="864"/>
      <c r="AR28" s="864"/>
      <c r="AS28" s="864"/>
      <c r="AT28" s="864"/>
      <c r="AU28" s="864" t="s">
        <v>516</v>
      </c>
      <c r="AV28" s="864"/>
      <c r="AW28" s="864"/>
      <c r="AX28" s="864"/>
      <c r="AY28" s="864"/>
      <c r="AZ28" s="865" t="s">
        <v>516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3002</v>
      </c>
      <c r="R29" s="820"/>
      <c r="S29" s="820"/>
      <c r="T29" s="820"/>
      <c r="U29" s="820"/>
      <c r="V29" s="820">
        <v>2814</v>
      </c>
      <c r="W29" s="820"/>
      <c r="X29" s="820"/>
      <c r="Y29" s="820"/>
      <c r="Z29" s="820"/>
      <c r="AA29" s="820">
        <v>188</v>
      </c>
      <c r="AB29" s="820"/>
      <c r="AC29" s="820"/>
      <c r="AD29" s="820"/>
      <c r="AE29" s="821"/>
      <c r="AF29" s="822">
        <v>188</v>
      </c>
      <c r="AG29" s="823"/>
      <c r="AH29" s="823"/>
      <c r="AI29" s="823"/>
      <c r="AJ29" s="824"/>
      <c r="AK29" s="870">
        <v>453</v>
      </c>
      <c r="AL29" s="866"/>
      <c r="AM29" s="866"/>
      <c r="AN29" s="866"/>
      <c r="AO29" s="866"/>
      <c r="AP29" s="866" t="s">
        <v>581</v>
      </c>
      <c r="AQ29" s="866"/>
      <c r="AR29" s="866"/>
      <c r="AS29" s="866"/>
      <c r="AT29" s="866"/>
      <c r="AU29" s="866" t="s">
        <v>516</v>
      </c>
      <c r="AV29" s="866"/>
      <c r="AW29" s="866"/>
      <c r="AX29" s="866"/>
      <c r="AY29" s="866"/>
      <c r="AZ29" s="867" t="s">
        <v>516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376</v>
      </c>
      <c r="R30" s="820"/>
      <c r="S30" s="820"/>
      <c r="T30" s="820"/>
      <c r="U30" s="820"/>
      <c r="V30" s="820">
        <v>373</v>
      </c>
      <c r="W30" s="820"/>
      <c r="X30" s="820"/>
      <c r="Y30" s="820"/>
      <c r="Z30" s="820"/>
      <c r="AA30" s="820">
        <v>4</v>
      </c>
      <c r="AB30" s="820"/>
      <c r="AC30" s="820"/>
      <c r="AD30" s="820"/>
      <c r="AE30" s="821"/>
      <c r="AF30" s="822">
        <v>4</v>
      </c>
      <c r="AG30" s="823"/>
      <c r="AH30" s="823"/>
      <c r="AI30" s="823"/>
      <c r="AJ30" s="824"/>
      <c r="AK30" s="870">
        <v>98</v>
      </c>
      <c r="AL30" s="866"/>
      <c r="AM30" s="866"/>
      <c r="AN30" s="866"/>
      <c r="AO30" s="866"/>
      <c r="AP30" s="866" t="s">
        <v>581</v>
      </c>
      <c r="AQ30" s="866"/>
      <c r="AR30" s="866"/>
      <c r="AS30" s="866"/>
      <c r="AT30" s="866"/>
      <c r="AU30" s="866" t="s">
        <v>516</v>
      </c>
      <c r="AV30" s="866"/>
      <c r="AW30" s="866"/>
      <c r="AX30" s="866"/>
      <c r="AY30" s="866"/>
      <c r="AZ30" s="867" t="s">
        <v>516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654</v>
      </c>
      <c r="R31" s="820"/>
      <c r="S31" s="820"/>
      <c r="T31" s="820"/>
      <c r="U31" s="820"/>
      <c r="V31" s="820">
        <v>521</v>
      </c>
      <c r="W31" s="820"/>
      <c r="X31" s="820"/>
      <c r="Y31" s="820"/>
      <c r="Z31" s="820"/>
      <c r="AA31" s="820">
        <v>133</v>
      </c>
      <c r="AB31" s="820"/>
      <c r="AC31" s="820"/>
      <c r="AD31" s="820"/>
      <c r="AE31" s="821"/>
      <c r="AF31" s="822">
        <v>1001</v>
      </c>
      <c r="AG31" s="823"/>
      <c r="AH31" s="823"/>
      <c r="AI31" s="823"/>
      <c r="AJ31" s="824"/>
      <c r="AK31" s="870">
        <v>5</v>
      </c>
      <c r="AL31" s="866"/>
      <c r="AM31" s="866"/>
      <c r="AN31" s="866"/>
      <c r="AO31" s="866"/>
      <c r="AP31" s="866">
        <v>1541</v>
      </c>
      <c r="AQ31" s="866"/>
      <c r="AR31" s="866"/>
      <c r="AS31" s="866"/>
      <c r="AT31" s="866"/>
      <c r="AU31" s="866">
        <v>169</v>
      </c>
      <c r="AV31" s="866"/>
      <c r="AW31" s="866"/>
      <c r="AX31" s="866"/>
      <c r="AY31" s="866"/>
      <c r="AZ31" s="867" t="s">
        <v>581</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361</v>
      </c>
      <c r="R32" s="820"/>
      <c r="S32" s="820"/>
      <c r="T32" s="820"/>
      <c r="U32" s="820"/>
      <c r="V32" s="820">
        <v>291</v>
      </c>
      <c r="W32" s="820"/>
      <c r="X32" s="820"/>
      <c r="Y32" s="820"/>
      <c r="Z32" s="820"/>
      <c r="AA32" s="820">
        <v>70</v>
      </c>
      <c r="AB32" s="820"/>
      <c r="AC32" s="820"/>
      <c r="AD32" s="820"/>
      <c r="AE32" s="821"/>
      <c r="AF32" s="822">
        <v>70</v>
      </c>
      <c r="AG32" s="823"/>
      <c r="AH32" s="823"/>
      <c r="AI32" s="823"/>
      <c r="AJ32" s="824"/>
      <c r="AK32" s="870">
        <v>222</v>
      </c>
      <c r="AL32" s="866"/>
      <c r="AM32" s="866"/>
      <c r="AN32" s="866"/>
      <c r="AO32" s="866"/>
      <c r="AP32" s="866">
        <v>1990</v>
      </c>
      <c r="AQ32" s="866"/>
      <c r="AR32" s="866"/>
      <c r="AS32" s="866"/>
      <c r="AT32" s="866"/>
      <c r="AU32" s="866">
        <v>1990</v>
      </c>
      <c r="AV32" s="866"/>
      <c r="AW32" s="866"/>
      <c r="AX32" s="866"/>
      <c r="AY32" s="866"/>
      <c r="AZ32" s="867" t="s">
        <v>581</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64</v>
      </c>
      <c r="R33" s="820"/>
      <c r="S33" s="820"/>
      <c r="T33" s="820"/>
      <c r="U33" s="820"/>
      <c r="V33" s="820">
        <v>57</v>
      </c>
      <c r="W33" s="820"/>
      <c r="X33" s="820"/>
      <c r="Y33" s="820"/>
      <c r="Z33" s="820"/>
      <c r="AA33" s="820">
        <v>6</v>
      </c>
      <c r="AB33" s="820"/>
      <c r="AC33" s="820"/>
      <c r="AD33" s="820"/>
      <c r="AE33" s="821"/>
      <c r="AF33" s="822">
        <v>6</v>
      </c>
      <c r="AG33" s="823"/>
      <c r="AH33" s="823"/>
      <c r="AI33" s="823"/>
      <c r="AJ33" s="824"/>
      <c r="AK33" s="870">
        <v>42</v>
      </c>
      <c r="AL33" s="866"/>
      <c r="AM33" s="866"/>
      <c r="AN33" s="866"/>
      <c r="AO33" s="866"/>
      <c r="AP33" s="866">
        <v>164</v>
      </c>
      <c r="AQ33" s="866"/>
      <c r="AR33" s="866"/>
      <c r="AS33" s="866"/>
      <c r="AT33" s="866"/>
      <c r="AU33" s="866">
        <v>164</v>
      </c>
      <c r="AV33" s="866"/>
      <c r="AW33" s="866"/>
      <c r="AX33" s="866"/>
      <c r="AY33" s="866"/>
      <c r="AZ33" s="867" t="s">
        <v>581</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1369</v>
      </c>
      <c r="AG63" s="880"/>
      <c r="AH63" s="880"/>
      <c r="AI63" s="880"/>
      <c r="AJ63" s="881"/>
      <c r="AK63" s="882"/>
      <c r="AL63" s="877"/>
      <c r="AM63" s="877"/>
      <c r="AN63" s="877"/>
      <c r="AO63" s="877"/>
      <c r="AP63" s="880">
        <v>3694</v>
      </c>
      <c r="AQ63" s="880"/>
      <c r="AR63" s="880"/>
      <c r="AS63" s="880"/>
      <c r="AT63" s="880"/>
      <c r="AU63" s="880">
        <v>2323</v>
      </c>
      <c r="AV63" s="880"/>
      <c r="AW63" s="880"/>
      <c r="AX63" s="880"/>
      <c r="AY63" s="880"/>
      <c r="AZ63" s="884"/>
      <c r="BA63" s="884"/>
      <c r="BB63" s="884"/>
      <c r="BC63" s="884"/>
      <c r="BD63" s="884"/>
      <c r="BE63" s="885"/>
      <c r="BF63" s="885"/>
      <c r="BG63" s="885"/>
      <c r="BH63" s="885"/>
      <c r="BI63" s="886"/>
      <c r="BJ63" s="887" t="s">
        <v>414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420</v>
      </c>
      <c r="AG66" s="851"/>
      <c r="AH66" s="851"/>
      <c r="AI66" s="851"/>
      <c r="AJ66" s="891"/>
      <c r="AK66" s="769" t="s">
        <v>421</v>
      </c>
      <c r="AL66" s="764"/>
      <c r="AM66" s="764"/>
      <c r="AN66" s="764"/>
      <c r="AO66" s="765"/>
      <c r="AP66" s="769" t="s">
        <v>422</v>
      </c>
      <c r="AQ66" s="770"/>
      <c r="AR66" s="770"/>
      <c r="AS66" s="770"/>
      <c r="AT66" s="771"/>
      <c r="AU66" s="769" t="s">
        <v>423</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1759</v>
      </c>
      <c r="R68" s="902"/>
      <c r="S68" s="902"/>
      <c r="T68" s="902"/>
      <c r="U68" s="902"/>
      <c r="V68" s="902">
        <v>1685</v>
      </c>
      <c r="W68" s="902"/>
      <c r="X68" s="902"/>
      <c r="Y68" s="902"/>
      <c r="Z68" s="902"/>
      <c r="AA68" s="902">
        <v>75</v>
      </c>
      <c r="AB68" s="902"/>
      <c r="AC68" s="902"/>
      <c r="AD68" s="902"/>
      <c r="AE68" s="902"/>
      <c r="AF68" s="902">
        <v>75</v>
      </c>
      <c r="AG68" s="902"/>
      <c r="AH68" s="902"/>
      <c r="AI68" s="902"/>
      <c r="AJ68" s="902"/>
      <c r="AK68" s="902">
        <v>97</v>
      </c>
      <c r="AL68" s="902"/>
      <c r="AM68" s="902"/>
      <c r="AN68" s="902"/>
      <c r="AO68" s="902"/>
      <c r="AP68" s="902">
        <v>87</v>
      </c>
      <c r="AQ68" s="902"/>
      <c r="AR68" s="902"/>
      <c r="AS68" s="902"/>
      <c r="AT68" s="902"/>
      <c r="AU68" s="902">
        <v>47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998</v>
      </c>
      <c r="R69" s="866"/>
      <c r="S69" s="866"/>
      <c r="T69" s="866"/>
      <c r="U69" s="866"/>
      <c r="V69" s="866">
        <v>265</v>
      </c>
      <c r="W69" s="866"/>
      <c r="X69" s="866"/>
      <c r="Y69" s="866"/>
      <c r="Z69" s="866"/>
      <c r="AA69" s="866">
        <v>733</v>
      </c>
      <c r="AB69" s="866"/>
      <c r="AC69" s="866"/>
      <c r="AD69" s="866"/>
      <c r="AE69" s="866"/>
      <c r="AF69" s="866">
        <v>733</v>
      </c>
      <c r="AG69" s="866"/>
      <c r="AH69" s="866"/>
      <c r="AI69" s="866"/>
      <c r="AJ69" s="866"/>
      <c r="AK69" s="866" t="s">
        <v>581</v>
      </c>
      <c r="AL69" s="866"/>
      <c r="AM69" s="866"/>
      <c r="AN69" s="866"/>
      <c r="AO69" s="866"/>
      <c r="AP69" s="866">
        <v>872</v>
      </c>
      <c r="AQ69" s="866"/>
      <c r="AR69" s="866"/>
      <c r="AS69" s="866"/>
      <c r="AT69" s="866"/>
      <c r="AU69" s="866">
        <v>498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7703</v>
      </c>
      <c r="R70" s="866"/>
      <c r="S70" s="866"/>
      <c r="T70" s="866"/>
      <c r="U70" s="866"/>
      <c r="V70" s="866">
        <v>7520</v>
      </c>
      <c r="W70" s="866"/>
      <c r="X70" s="866"/>
      <c r="Y70" s="866"/>
      <c r="Z70" s="866"/>
      <c r="AA70" s="866">
        <v>182</v>
      </c>
      <c r="AB70" s="866"/>
      <c r="AC70" s="866"/>
      <c r="AD70" s="866"/>
      <c r="AE70" s="866"/>
      <c r="AF70" s="866">
        <v>182</v>
      </c>
      <c r="AG70" s="866"/>
      <c r="AH70" s="866"/>
      <c r="AI70" s="866"/>
      <c r="AJ70" s="866"/>
      <c r="AK70" s="866">
        <v>11</v>
      </c>
      <c r="AL70" s="866"/>
      <c r="AM70" s="866"/>
      <c r="AN70" s="866"/>
      <c r="AO70" s="866"/>
      <c r="AP70" s="866" t="s">
        <v>581</v>
      </c>
      <c r="AQ70" s="866"/>
      <c r="AR70" s="866"/>
      <c r="AS70" s="866"/>
      <c r="AT70" s="866"/>
      <c r="AU70" s="866" t="s">
        <v>581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25</v>
      </c>
      <c r="R71" s="866"/>
      <c r="S71" s="866"/>
      <c r="T71" s="866"/>
      <c r="U71" s="866"/>
      <c r="V71" s="866">
        <v>20</v>
      </c>
      <c r="W71" s="866"/>
      <c r="X71" s="866"/>
      <c r="Y71" s="866"/>
      <c r="Z71" s="866"/>
      <c r="AA71" s="866">
        <v>5</v>
      </c>
      <c r="AB71" s="866"/>
      <c r="AC71" s="866"/>
      <c r="AD71" s="866"/>
      <c r="AE71" s="866"/>
      <c r="AF71" s="866">
        <v>5</v>
      </c>
      <c r="AG71" s="866"/>
      <c r="AH71" s="866"/>
      <c r="AI71" s="866"/>
      <c r="AJ71" s="866"/>
      <c r="AK71" s="866">
        <v>7</v>
      </c>
      <c r="AL71" s="866"/>
      <c r="AM71" s="866"/>
      <c r="AN71" s="866"/>
      <c r="AO71" s="866"/>
      <c r="AP71" s="866" t="s">
        <v>581</v>
      </c>
      <c r="AQ71" s="866"/>
      <c r="AR71" s="866"/>
      <c r="AS71" s="866"/>
      <c r="AT71" s="866"/>
      <c r="AU71" s="866" t="s">
        <v>581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181</v>
      </c>
      <c r="R72" s="866"/>
      <c r="S72" s="866"/>
      <c r="T72" s="866"/>
      <c r="U72" s="866"/>
      <c r="V72" s="866">
        <v>172</v>
      </c>
      <c r="W72" s="866"/>
      <c r="X72" s="866"/>
      <c r="Y72" s="866"/>
      <c r="Z72" s="866"/>
      <c r="AA72" s="866">
        <v>9</v>
      </c>
      <c r="AB72" s="866"/>
      <c r="AC72" s="866"/>
      <c r="AD72" s="866"/>
      <c r="AE72" s="866"/>
      <c r="AF72" s="866">
        <v>9</v>
      </c>
      <c r="AG72" s="866"/>
      <c r="AH72" s="866"/>
      <c r="AI72" s="866"/>
      <c r="AJ72" s="866"/>
      <c r="AK72" s="866">
        <v>61</v>
      </c>
      <c r="AL72" s="866"/>
      <c r="AM72" s="866"/>
      <c r="AN72" s="866"/>
      <c r="AO72" s="866"/>
      <c r="AP72" s="866" t="s">
        <v>581</v>
      </c>
      <c r="AQ72" s="866"/>
      <c r="AR72" s="866"/>
      <c r="AS72" s="866"/>
      <c r="AT72" s="866"/>
      <c r="AU72" s="866" t="s">
        <v>581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230672</v>
      </c>
      <c r="R73" s="866"/>
      <c r="S73" s="866"/>
      <c r="T73" s="866"/>
      <c r="U73" s="866"/>
      <c r="V73" s="866">
        <v>226071</v>
      </c>
      <c r="W73" s="866"/>
      <c r="X73" s="866"/>
      <c r="Y73" s="866"/>
      <c r="Z73" s="866"/>
      <c r="AA73" s="866">
        <v>4601</v>
      </c>
      <c r="AB73" s="866"/>
      <c r="AC73" s="866"/>
      <c r="AD73" s="866"/>
      <c r="AE73" s="866"/>
      <c r="AF73" s="866">
        <v>4601</v>
      </c>
      <c r="AG73" s="866"/>
      <c r="AH73" s="866"/>
      <c r="AI73" s="866"/>
      <c r="AJ73" s="866"/>
      <c r="AK73" s="866">
        <v>2777</v>
      </c>
      <c r="AL73" s="866"/>
      <c r="AM73" s="866"/>
      <c r="AN73" s="866"/>
      <c r="AO73" s="866"/>
      <c r="AP73" s="866" t="s">
        <v>581</v>
      </c>
      <c r="AQ73" s="866"/>
      <c r="AR73" s="866"/>
      <c r="AS73" s="866"/>
      <c r="AT73" s="866"/>
      <c r="AU73" s="866" t="s">
        <v>581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5605</v>
      </c>
      <c r="AG88" s="880"/>
      <c r="AH88" s="880"/>
      <c r="AI88" s="880"/>
      <c r="AJ88" s="880"/>
      <c r="AK88" s="877"/>
      <c r="AL88" s="877"/>
      <c r="AM88" s="877"/>
      <c r="AN88" s="877"/>
      <c r="AO88" s="877"/>
      <c r="AP88" s="880">
        <v>959</v>
      </c>
      <c r="AQ88" s="880"/>
      <c r="AR88" s="880"/>
      <c r="AS88" s="880"/>
      <c r="AT88" s="880"/>
      <c r="AU88" s="880">
        <v>545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22</v>
      </c>
      <c r="CS102" s="888"/>
      <c r="CT102" s="888"/>
      <c r="CU102" s="888"/>
      <c r="CV102" s="927"/>
      <c r="CW102" s="926">
        <v>4</v>
      </c>
      <c r="CX102" s="888"/>
      <c r="CY102" s="888"/>
      <c r="CZ102" s="888"/>
      <c r="DA102" s="927"/>
      <c r="DB102" s="926" t="s">
        <v>516</v>
      </c>
      <c r="DC102" s="888"/>
      <c r="DD102" s="888"/>
      <c r="DE102" s="888"/>
      <c r="DF102" s="927"/>
      <c r="DG102" s="926" t="s">
        <v>516</v>
      </c>
      <c r="DH102" s="888"/>
      <c r="DI102" s="888"/>
      <c r="DJ102" s="888"/>
      <c r="DK102" s="927"/>
      <c r="DL102" s="926" t="s">
        <v>516</v>
      </c>
      <c r="DM102" s="888"/>
      <c r="DN102" s="888"/>
      <c r="DO102" s="888"/>
      <c r="DP102" s="927"/>
      <c r="DQ102" s="926" t="s">
        <v>516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307</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307</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307</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1332189</v>
      </c>
      <c r="AB110" s="936"/>
      <c r="AC110" s="936"/>
      <c r="AD110" s="936"/>
      <c r="AE110" s="937"/>
      <c r="AF110" s="938">
        <v>1345911</v>
      </c>
      <c r="AG110" s="936"/>
      <c r="AH110" s="936"/>
      <c r="AI110" s="936"/>
      <c r="AJ110" s="937"/>
      <c r="AK110" s="938">
        <v>1377627</v>
      </c>
      <c r="AL110" s="936"/>
      <c r="AM110" s="936"/>
      <c r="AN110" s="936"/>
      <c r="AO110" s="937"/>
      <c r="AP110" s="939">
        <v>19.3</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10551435</v>
      </c>
      <c r="BR110" s="967"/>
      <c r="BS110" s="967"/>
      <c r="BT110" s="967"/>
      <c r="BU110" s="967"/>
      <c r="BV110" s="967">
        <v>9813714</v>
      </c>
      <c r="BW110" s="967"/>
      <c r="BX110" s="967"/>
      <c r="BY110" s="967"/>
      <c r="BZ110" s="967"/>
      <c r="CA110" s="967">
        <v>8977713</v>
      </c>
      <c r="CB110" s="967"/>
      <c r="CC110" s="967"/>
      <c r="CD110" s="967"/>
      <c r="CE110" s="967"/>
      <c r="CF110" s="980">
        <v>125.7</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129</v>
      </c>
      <c r="DH110" s="967"/>
      <c r="DI110" s="967"/>
      <c r="DJ110" s="967"/>
      <c r="DK110" s="967"/>
      <c r="DL110" s="967" t="s">
        <v>392</v>
      </c>
      <c r="DM110" s="967"/>
      <c r="DN110" s="967"/>
      <c r="DO110" s="967"/>
      <c r="DP110" s="967"/>
      <c r="DQ110" s="967" t="s">
        <v>129</v>
      </c>
      <c r="DR110" s="967"/>
      <c r="DS110" s="967"/>
      <c r="DT110" s="967"/>
      <c r="DU110" s="967"/>
      <c r="DV110" s="968" t="s">
        <v>392</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129</v>
      </c>
      <c r="AL111" s="974"/>
      <c r="AM111" s="974"/>
      <c r="AN111" s="974"/>
      <c r="AO111" s="975"/>
      <c r="AP111" s="977" t="s">
        <v>129</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t="s">
        <v>392</v>
      </c>
      <c r="BR111" s="962"/>
      <c r="BS111" s="962"/>
      <c r="BT111" s="962"/>
      <c r="BU111" s="962"/>
      <c r="BV111" s="962" t="s">
        <v>392</v>
      </c>
      <c r="BW111" s="962"/>
      <c r="BX111" s="962"/>
      <c r="BY111" s="962"/>
      <c r="BZ111" s="962"/>
      <c r="CA111" s="962" t="s">
        <v>392</v>
      </c>
      <c r="CB111" s="962"/>
      <c r="CC111" s="962"/>
      <c r="CD111" s="962"/>
      <c r="CE111" s="962"/>
      <c r="CF111" s="956" t="s">
        <v>392</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392</v>
      </c>
      <c r="DH111" s="962"/>
      <c r="DI111" s="962"/>
      <c r="DJ111" s="962"/>
      <c r="DK111" s="962"/>
      <c r="DL111" s="962" t="s">
        <v>392</v>
      </c>
      <c r="DM111" s="962"/>
      <c r="DN111" s="962"/>
      <c r="DO111" s="962"/>
      <c r="DP111" s="962"/>
      <c r="DQ111" s="962" t="s">
        <v>129</v>
      </c>
      <c r="DR111" s="962"/>
      <c r="DS111" s="962"/>
      <c r="DT111" s="962"/>
      <c r="DU111" s="962"/>
      <c r="DV111" s="963" t="s">
        <v>392</v>
      </c>
      <c r="DW111" s="963"/>
      <c r="DX111" s="963"/>
      <c r="DY111" s="963"/>
      <c r="DZ111" s="964"/>
    </row>
    <row r="112" spans="1:131" s="230" customFormat="1" ht="26.25" customHeight="1" x14ac:dyDescent="0.15">
      <c r="A112" s="988" t="s">
        <v>444</v>
      </c>
      <c r="B112" s="989"/>
      <c r="C112" s="959" t="s">
        <v>445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392</v>
      </c>
      <c r="AB112" s="995"/>
      <c r="AC112" s="995"/>
      <c r="AD112" s="995"/>
      <c r="AE112" s="996"/>
      <c r="AF112" s="997" t="s">
        <v>392</v>
      </c>
      <c r="AG112" s="995"/>
      <c r="AH112" s="995"/>
      <c r="AI112" s="995"/>
      <c r="AJ112" s="996"/>
      <c r="AK112" s="997" t="s">
        <v>129</v>
      </c>
      <c r="AL112" s="995"/>
      <c r="AM112" s="995"/>
      <c r="AN112" s="995"/>
      <c r="AO112" s="996"/>
      <c r="AP112" s="998" t="s">
        <v>129</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2641785</v>
      </c>
      <c r="BR112" s="962"/>
      <c r="BS112" s="962"/>
      <c r="BT112" s="962"/>
      <c r="BU112" s="962"/>
      <c r="BV112" s="962">
        <v>2736429</v>
      </c>
      <c r="BW112" s="962"/>
      <c r="BX112" s="962"/>
      <c r="BY112" s="962"/>
      <c r="BZ112" s="962"/>
      <c r="CA112" s="962">
        <v>2323078</v>
      </c>
      <c r="CB112" s="962"/>
      <c r="CC112" s="962"/>
      <c r="CD112" s="962"/>
      <c r="CE112" s="962"/>
      <c r="CF112" s="956">
        <v>32.5</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392</v>
      </c>
      <c r="DH112" s="962"/>
      <c r="DI112" s="962"/>
      <c r="DJ112" s="962"/>
      <c r="DK112" s="962"/>
      <c r="DL112" s="962" t="s">
        <v>129</v>
      </c>
      <c r="DM112" s="962"/>
      <c r="DN112" s="962"/>
      <c r="DO112" s="962"/>
      <c r="DP112" s="962"/>
      <c r="DQ112" s="962" t="s">
        <v>129</v>
      </c>
      <c r="DR112" s="962"/>
      <c r="DS112" s="962"/>
      <c r="DT112" s="962"/>
      <c r="DU112" s="962"/>
      <c r="DV112" s="963" t="s">
        <v>129</v>
      </c>
      <c r="DW112" s="963"/>
      <c r="DX112" s="963"/>
      <c r="DY112" s="963"/>
      <c r="DZ112" s="964"/>
    </row>
    <row r="113" spans="1:130" s="230" customFormat="1" ht="26.25" customHeight="1" x14ac:dyDescent="0.15">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237176</v>
      </c>
      <c r="AB113" s="974"/>
      <c r="AC113" s="974"/>
      <c r="AD113" s="974"/>
      <c r="AE113" s="975"/>
      <c r="AF113" s="976">
        <v>222150</v>
      </c>
      <c r="AG113" s="974"/>
      <c r="AH113" s="974"/>
      <c r="AI113" s="974"/>
      <c r="AJ113" s="975"/>
      <c r="AK113" s="976">
        <v>240399</v>
      </c>
      <c r="AL113" s="974"/>
      <c r="AM113" s="974"/>
      <c r="AN113" s="974"/>
      <c r="AO113" s="975"/>
      <c r="AP113" s="977">
        <v>3.4</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581374</v>
      </c>
      <c r="BR113" s="962"/>
      <c r="BS113" s="962"/>
      <c r="BT113" s="962"/>
      <c r="BU113" s="962"/>
      <c r="BV113" s="962">
        <v>655469</v>
      </c>
      <c r="BW113" s="962"/>
      <c r="BX113" s="962"/>
      <c r="BY113" s="962"/>
      <c r="BZ113" s="962"/>
      <c r="CA113" s="962">
        <v>545302</v>
      </c>
      <c r="CB113" s="962"/>
      <c r="CC113" s="962"/>
      <c r="CD113" s="962"/>
      <c r="CE113" s="962"/>
      <c r="CF113" s="956">
        <v>7.6</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392</v>
      </c>
      <c r="DH113" s="995"/>
      <c r="DI113" s="995"/>
      <c r="DJ113" s="995"/>
      <c r="DK113" s="996"/>
      <c r="DL113" s="997" t="s">
        <v>392</v>
      </c>
      <c r="DM113" s="995"/>
      <c r="DN113" s="995"/>
      <c r="DO113" s="995"/>
      <c r="DP113" s="996"/>
      <c r="DQ113" s="997" t="s">
        <v>129</v>
      </c>
      <c r="DR113" s="995"/>
      <c r="DS113" s="995"/>
      <c r="DT113" s="995"/>
      <c r="DU113" s="996"/>
      <c r="DV113" s="998" t="s">
        <v>129</v>
      </c>
      <c r="DW113" s="999"/>
      <c r="DX113" s="999"/>
      <c r="DY113" s="999"/>
      <c r="DZ113" s="1000"/>
    </row>
    <row r="114" spans="1:130" s="230" customFormat="1" ht="26.25" customHeight="1" x14ac:dyDescent="0.15">
      <c r="A114" s="990"/>
      <c r="B114" s="991"/>
      <c r="C114" s="959" t="s">
        <v>451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177576</v>
      </c>
      <c r="AB114" s="995"/>
      <c r="AC114" s="995"/>
      <c r="AD114" s="995"/>
      <c r="AE114" s="996"/>
      <c r="AF114" s="997">
        <v>244272</v>
      </c>
      <c r="AG114" s="995"/>
      <c r="AH114" s="995"/>
      <c r="AI114" s="995"/>
      <c r="AJ114" s="996"/>
      <c r="AK114" s="997">
        <v>242876</v>
      </c>
      <c r="AL114" s="995"/>
      <c r="AM114" s="995"/>
      <c r="AN114" s="995"/>
      <c r="AO114" s="996"/>
      <c r="AP114" s="998">
        <v>3.4</v>
      </c>
      <c r="AQ114" s="999"/>
      <c r="AR114" s="999"/>
      <c r="AS114" s="999"/>
      <c r="AT114" s="1000"/>
      <c r="AU114" s="944"/>
      <c r="AV114" s="945"/>
      <c r="AW114" s="945"/>
      <c r="AX114" s="945"/>
      <c r="AY114" s="945"/>
      <c r="AZ114" s="958" t="s">
        <v>452</v>
      </c>
      <c r="BA114" s="959"/>
      <c r="BB114" s="959"/>
      <c r="BC114" s="959"/>
      <c r="BD114" s="959"/>
      <c r="BE114" s="959"/>
      <c r="BF114" s="959"/>
      <c r="BG114" s="959"/>
      <c r="BH114" s="959"/>
      <c r="BI114" s="959"/>
      <c r="BJ114" s="959"/>
      <c r="BK114" s="959"/>
      <c r="BL114" s="959"/>
      <c r="BM114" s="959"/>
      <c r="BN114" s="959"/>
      <c r="BO114" s="959"/>
      <c r="BP114" s="960"/>
      <c r="BQ114" s="961">
        <v>2757862</v>
      </c>
      <c r="BR114" s="962"/>
      <c r="BS114" s="962"/>
      <c r="BT114" s="962"/>
      <c r="BU114" s="962"/>
      <c r="BV114" s="962">
        <v>2713248</v>
      </c>
      <c r="BW114" s="962"/>
      <c r="BX114" s="962"/>
      <c r="BY114" s="962"/>
      <c r="BZ114" s="962"/>
      <c r="CA114" s="962">
        <v>2694634</v>
      </c>
      <c r="CB114" s="962"/>
      <c r="CC114" s="962"/>
      <c r="CD114" s="962"/>
      <c r="CE114" s="962"/>
      <c r="CF114" s="956">
        <v>37.700000000000003</v>
      </c>
      <c r="CG114" s="957"/>
      <c r="CH114" s="957"/>
      <c r="CI114" s="957"/>
      <c r="CJ114" s="957"/>
      <c r="CK114" s="984"/>
      <c r="CL114" s="985"/>
      <c r="CM114" s="958" t="s">
        <v>453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392</v>
      </c>
      <c r="DH114" s="995"/>
      <c r="DI114" s="995"/>
      <c r="DJ114" s="995"/>
      <c r="DK114" s="996"/>
      <c r="DL114" s="997" t="s">
        <v>129</v>
      </c>
      <c r="DM114" s="995"/>
      <c r="DN114" s="995"/>
      <c r="DO114" s="995"/>
      <c r="DP114" s="996"/>
      <c r="DQ114" s="997" t="s">
        <v>392</v>
      </c>
      <c r="DR114" s="995"/>
      <c r="DS114" s="995"/>
      <c r="DT114" s="995"/>
      <c r="DU114" s="996"/>
      <c r="DV114" s="998" t="s">
        <v>129</v>
      </c>
      <c r="DW114" s="999"/>
      <c r="DX114" s="999"/>
      <c r="DY114" s="999"/>
      <c r="DZ114" s="1000"/>
    </row>
    <row r="115" spans="1:130" s="230" customFormat="1" ht="26.25" customHeight="1" x14ac:dyDescent="0.15">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129</v>
      </c>
      <c r="AB115" s="974"/>
      <c r="AC115" s="974"/>
      <c r="AD115" s="974"/>
      <c r="AE115" s="975"/>
      <c r="AF115" s="976" t="s">
        <v>129</v>
      </c>
      <c r="AG115" s="974"/>
      <c r="AH115" s="974"/>
      <c r="AI115" s="974"/>
      <c r="AJ115" s="975"/>
      <c r="AK115" s="976" t="s">
        <v>129</v>
      </c>
      <c r="AL115" s="974"/>
      <c r="AM115" s="974"/>
      <c r="AN115" s="974"/>
      <c r="AO115" s="975"/>
      <c r="AP115" s="977" t="s">
        <v>392</v>
      </c>
      <c r="AQ115" s="978"/>
      <c r="AR115" s="978"/>
      <c r="AS115" s="978"/>
      <c r="AT115" s="979"/>
      <c r="AU115" s="944"/>
      <c r="AV115" s="945"/>
      <c r="AW115" s="945"/>
      <c r="AX115" s="945"/>
      <c r="AY115" s="945"/>
      <c r="AZ115" s="958" t="s">
        <v>455</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392</v>
      </c>
      <c r="BW115" s="962"/>
      <c r="BX115" s="962"/>
      <c r="BY115" s="962"/>
      <c r="BZ115" s="962"/>
      <c r="CA115" s="962" t="s">
        <v>129</v>
      </c>
      <c r="CB115" s="962"/>
      <c r="CC115" s="962"/>
      <c r="CD115" s="962"/>
      <c r="CE115" s="962"/>
      <c r="CF115" s="956" t="s">
        <v>129</v>
      </c>
      <c r="CG115" s="957"/>
      <c r="CH115" s="957"/>
      <c r="CI115" s="957"/>
      <c r="CJ115" s="957"/>
      <c r="CK115" s="984"/>
      <c r="CL115" s="985"/>
      <c r="CM115" s="958" t="s">
        <v>456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392</v>
      </c>
      <c r="DH115" s="995"/>
      <c r="DI115" s="995"/>
      <c r="DJ115" s="995"/>
      <c r="DK115" s="996"/>
      <c r="DL115" s="997" t="s">
        <v>129</v>
      </c>
      <c r="DM115" s="995"/>
      <c r="DN115" s="995"/>
      <c r="DO115" s="995"/>
      <c r="DP115" s="996"/>
      <c r="DQ115" s="997" t="s">
        <v>392</v>
      </c>
      <c r="DR115" s="995"/>
      <c r="DS115" s="995"/>
      <c r="DT115" s="995"/>
      <c r="DU115" s="996"/>
      <c r="DV115" s="998" t="s">
        <v>129</v>
      </c>
      <c r="DW115" s="999"/>
      <c r="DX115" s="999"/>
      <c r="DY115" s="999"/>
      <c r="DZ115" s="1000"/>
    </row>
    <row r="116" spans="1:130" s="230" customFormat="1" ht="26.25" customHeight="1" x14ac:dyDescent="0.15">
      <c r="A116" s="992"/>
      <c r="B116" s="993"/>
      <c r="C116" s="1001" t="s">
        <v>457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392</v>
      </c>
      <c r="AB116" s="995"/>
      <c r="AC116" s="995"/>
      <c r="AD116" s="995"/>
      <c r="AE116" s="996"/>
      <c r="AF116" s="997" t="s">
        <v>129</v>
      </c>
      <c r="AG116" s="995"/>
      <c r="AH116" s="995"/>
      <c r="AI116" s="995"/>
      <c r="AJ116" s="996"/>
      <c r="AK116" s="997" t="s">
        <v>392</v>
      </c>
      <c r="AL116" s="995"/>
      <c r="AM116" s="995"/>
      <c r="AN116" s="995"/>
      <c r="AO116" s="996"/>
      <c r="AP116" s="998" t="s">
        <v>392</v>
      </c>
      <c r="AQ116" s="999"/>
      <c r="AR116" s="999"/>
      <c r="AS116" s="999"/>
      <c r="AT116" s="1000"/>
      <c r="AU116" s="944"/>
      <c r="AV116" s="945"/>
      <c r="AW116" s="945"/>
      <c r="AX116" s="945"/>
      <c r="AY116" s="945"/>
      <c r="AZ116" s="1003" t="s">
        <v>458</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392</v>
      </c>
      <c r="BW116" s="962"/>
      <c r="BX116" s="962"/>
      <c r="BY116" s="962"/>
      <c r="BZ116" s="962"/>
      <c r="CA116" s="962" t="s">
        <v>129</v>
      </c>
      <c r="CB116" s="962"/>
      <c r="CC116" s="962"/>
      <c r="CD116" s="962"/>
      <c r="CE116" s="962"/>
      <c r="CF116" s="956" t="s">
        <v>129</v>
      </c>
      <c r="CG116" s="957"/>
      <c r="CH116" s="957"/>
      <c r="CI116" s="957"/>
      <c r="CJ116" s="957"/>
      <c r="CK116" s="984"/>
      <c r="CL116" s="985"/>
      <c r="CM116" s="958" t="s">
        <v>459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129</v>
      </c>
      <c r="DH116" s="995"/>
      <c r="DI116" s="995"/>
      <c r="DJ116" s="995"/>
      <c r="DK116" s="996"/>
      <c r="DL116" s="997" t="s">
        <v>129</v>
      </c>
      <c r="DM116" s="995"/>
      <c r="DN116" s="995"/>
      <c r="DO116" s="995"/>
      <c r="DP116" s="996"/>
      <c r="DQ116" s="997" t="s">
        <v>129</v>
      </c>
      <c r="DR116" s="995"/>
      <c r="DS116" s="995"/>
      <c r="DT116" s="995"/>
      <c r="DU116" s="996"/>
      <c r="DV116" s="998" t="s">
        <v>129</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460</v>
      </c>
      <c r="Z117" s="930"/>
      <c r="AA117" s="1014">
        <v>1746941</v>
      </c>
      <c r="AB117" s="1015"/>
      <c r="AC117" s="1015"/>
      <c r="AD117" s="1015"/>
      <c r="AE117" s="1016"/>
      <c r="AF117" s="1017">
        <v>1812333</v>
      </c>
      <c r="AG117" s="1015"/>
      <c r="AH117" s="1015"/>
      <c r="AI117" s="1015"/>
      <c r="AJ117" s="1016"/>
      <c r="AK117" s="1017">
        <v>1860902</v>
      </c>
      <c r="AL117" s="1015"/>
      <c r="AM117" s="1015"/>
      <c r="AN117" s="1015"/>
      <c r="AO117" s="1016"/>
      <c r="AP117" s="1018"/>
      <c r="AQ117" s="1019"/>
      <c r="AR117" s="1019"/>
      <c r="AS117" s="1019"/>
      <c r="AT117" s="1020"/>
      <c r="AU117" s="944"/>
      <c r="AV117" s="945"/>
      <c r="AW117" s="945"/>
      <c r="AX117" s="945"/>
      <c r="AY117" s="945"/>
      <c r="AZ117" s="1010" t="s">
        <v>461</v>
      </c>
      <c r="BA117" s="1011"/>
      <c r="BB117" s="1011"/>
      <c r="BC117" s="1011"/>
      <c r="BD117" s="1011"/>
      <c r="BE117" s="1011"/>
      <c r="BF117" s="1011"/>
      <c r="BG117" s="1011"/>
      <c r="BH117" s="1011"/>
      <c r="BI117" s="1011"/>
      <c r="BJ117" s="1011"/>
      <c r="BK117" s="1011"/>
      <c r="BL117" s="1011"/>
      <c r="BM117" s="1011"/>
      <c r="BN117" s="1011"/>
      <c r="BO117" s="1011"/>
      <c r="BP117" s="1012"/>
      <c r="BQ117" s="961" t="s">
        <v>462</v>
      </c>
      <c r="BR117" s="962"/>
      <c r="BS117" s="962"/>
      <c r="BT117" s="962"/>
      <c r="BU117" s="962"/>
      <c r="BV117" s="962" t="s">
        <v>129</v>
      </c>
      <c r="BW117" s="962"/>
      <c r="BX117" s="962"/>
      <c r="BY117" s="962"/>
      <c r="BZ117" s="962"/>
      <c r="CA117" s="962" t="s">
        <v>392</v>
      </c>
      <c r="CB117" s="962"/>
      <c r="CC117" s="962"/>
      <c r="CD117" s="962"/>
      <c r="CE117" s="962"/>
      <c r="CF117" s="956" t="s">
        <v>129</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129</v>
      </c>
      <c r="DR117" s="995"/>
      <c r="DS117" s="995"/>
      <c r="DT117" s="995"/>
      <c r="DU117" s="996"/>
      <c r="DV117" s="998" t="s">
        <v>392</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307</v>
      </c>
      <c r="AL118" s="929"/>
      <c r="AM118" s="929"/>
      <c r="AN118" s="929"/>
      <c r="AO118" s="930"/>
      <c r="AP118" s="1006" t="s">
        <v>435</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129</v>
      </c>
      <c r="BW118" s="1036"/>
      <c r="BX118" s="1036"/>
      <c r="BY118" s="1036"/>
      <c r="BZ118" s="1036"/>
      <c r="CA118" s="1036" t="s">
        <v>129</v>
      </c>
      <c r="CB118" s="1036"/>
      <c r="CC118" s="1036"/>
      <c r="CD118" s="1036"/>
      <c r="CE118" s="1036"/>
      <c r="CF118" s="956" t="s">
        <v>129</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462</v>
      </c>
      <c r="DH118" s="995"/>
      <c r="DI118" s="995"/>
      <c r="DJ118" s="995"/>
      <c r="DK118" s="996"/>
      <c r="DL118" s="997" t="s">
        <v>392</v>
      </c>
      <c r="DM118" s="995"/>
      <c r="DN118" s="995"/>
      <c r="DO118" s="995"/>
      <c r="DP118" s="996"/>
      <c r="DQ118" s="997" t="s">
        <v>392</v>
      </c>
      <c r="DR118" s="995"/>
      <c r="DS118" s="995"/>
      <c r="DT118" s="995"/>
      <c r="DU118" s="996"/>
      <c r="DV118" s="998" t="s">
        <v>392</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392</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466</v>
      </c>
      <c r="BP119" s="1041"/>
      <c r="BQ119" s="1035">
        <v>16532456</v>
      </c>
      <c r="BR119" s="1036"/>
      <c r="BS119" s="1036"/>
      <c r="BT119" s="1036"/>
      <c r="BU119" s="1036"/>
      <c r="BV119" s="1036">
        <v>15918860</v>
      </c>
      <c r="BW119" s="1036"/>
      <c r="BX119" s="1036"/>
      <c r="BY119" s="1036"/>
      <c r="BZ119" s="1036"/>
      <c r="CA119" s="1036">
        <v>14540727</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392</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15">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392</v>
      </c>
      <c r="AB120" s="995"/>
      <c r="AC120" s="995"/>
      <c r="AD120" s="995"/>
      <c r="AE120" s="996"/>
      <c r="AF120" s="997" t="s">
        <v>392</v>
      </c>
      <c r="AG120" s="995"/>
      <c r="AH120" s="995"/>
      <c r="AI120" s="995"/>
      <c r="AJ120" s="996"/>
      <c r="AK120" s="997" t="s">
        <v>392</v>
      </c>
      <c r="AL120" s="995"/>
      <c r="AM120" s="995"/>
      <c r="AN120" s="995"/>
      <c r="AO120" s="996"/>
      <c r="AP120" s="998" t="s">
        <v>129</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7503088</v>
      </c>
      <c r="BR120" s="967"/>
      <c r="BS120" s="967"/>
      <c r="BT120" s="967"/>
      <c r="BU120" s="967"/>
      <c r="BV120" s="967">
        <v>8628807</v>
      </c>
      <c r="BW120" s="967"/>
      <c r="BX120" s="967"/>
      <c r="BY120" s="967"/>
      <c r="BZ120" s="967"/>
      <c r="CA120" s="967">
        <v>8975230</v>
      </c>
      <c r="CB120" s="967"/>
      <c r="CC120" s="967"/>
      <c r="CD120" s="967"/>
      <c r="CE120" s="967"/>
      <c r="CF120" s="980">
        <v>125.7</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2148010</v>
      </c>
      <c r="DH120" s="967"/>
      <c r="DI120" s="967"/>
      <c r="DJ120" s="967"/>
      <c r="DK120" s="967"/>
      <c r="DL120" s="967">
        <v>2292622</v>
      </c>
      <c r="DM120" s="967"/>
      <c r="DN120" s="967"/>
      <c r="DO120" s="967"/>
      <c r="DP120" s="967"/>
      <c r="DQ120" s="967">
        <v>1989912</v>
      </c>
      <c r="DR120" s="967"/>
      <c r="DS120" s="967"/>
      <c r="DT120" s="967"/>
      <c r="DU120" s="967"/>
      <c r="DV120" s="968">
        <v>27.9</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11293</v>
      </c>
      <c r="BR121" s="962"/>
      <c r="BS121" s="962"/>
      <c r="BT121" s="962"/>
      <c r="BU121" s="962"/>
      <c r="BV121" s="962">
        <v>10298</v>
      </c>
      <c r="BW121" s="962"/>
      <c r="BX121" s="962"/>
      <c r="BY121" s="962"/>
      <c r="BZ121" s="962"/>
      <c r="CA121" s="962">
        <v>9397</v>
      </c>
      <c r="CB121" s="962"/>
      <c r="CC121" s="962"/>
      <c r="CD121" s="962"/>
      <c r="CE121" s="962"/>
      <c r="CF121" s="956">
        <v>0.1</v>
      </c>
      <c r="CG121" s="957"/>
      <c r="CH121" s="957"/>
      <c r="CI121" s="957"/>
      <c r="CJ121" s="957"/>
      <c r="CK121" s="1045"/>
      <c r="CL121" s="1046"/>
      <c r="CM121" s="1046"/>
      <c r="CN121" s="1046"/>
      <c r="CO121" s="1047"/>
      <c r="CP121" s="1055" t="s">
        <v>474</v>
      </c>
      <c r="CQ121" s="1056"/>
      <c r="CR121" s="1056"/>
      <c r="CS121" s="1056"/>
      <c r="CT121" s="1056"/>
      <c r="CU121" s="1056"/>
      <c r="CV121" s="1056"/>
      <c r="CW121" s="1056"/>
      <c r="CX121" s="1056"/>
      <c r="CY121" s="1056"/>
      <c r="CZ121" s="1056"/>
      <c r="DA121" s="1056"/>
      <c r="DB121" s="1056"/>
      <c r="DC121" s="1056"/>
      <c r="DD121" s="1056"/>
      <c r="DE121" s="1056"/>
      <c r="DF121" s="1057"/>
      <c r="DG121" s="961">
        <v>295836</v>
      </c>
      <c r="DH121" s="962"/>
      <c r="DI121" s="962"/>
      <c r="DJ121" s="962"/>
      <c r="DK121" s="962"/>
      <c r="DL121" s="962">
        <v>225599</v>
      </c>
      <c r="DM121" s="962"/>
      <c r="DN121" s="962"/>
      <c r="DO121" s="962"/>
      <c r="DP121" s="962"/>
      <c r="DQ121" s="962">
        <v>169482</v>
      </c>
      <c r="DR121" s="962"/>
      <c r="DS121" s="962"/>
      <c r="DT121" s="962"/>
      <c r="DU121" s="962"/>
      <c r="DV121" s="963">
        <v>2.4</v>
      </c>
      <c r="DW121" s="963"/>
      <c r="DX121" s="963"/>
      <c r="DY121" s="963"/>
      <c r="DZ121" s="964"/>
    </row>
    <row r="122" spans="1:130" s="230" customFormat="1" ht="26.25" customHeight="1" x14ac:dyDescent="0.15">
      <c r="A122" s="1093"/>
      <c r="B122" s="985"/>
      <c r="C122" s="958" t="s">
        <v>453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392</v>
      </c>
      <c r="AG122" s="995"/>
      <c r="AH122" s="995"/>
      <c r="AI122" s="995"/>
      <c r="AJ122" s="996"/>
      <c r="AK122" s="997" t="s">
        <v>129</v>
      </c>
      <c r="AL122" s="995"/>
      <c r="AM122" s="995"/>
      <c r="AN122" s="995"/>
      <c r="AO122" s="996"/>
      <c r="AP122" s="998" t="s">
        <v>129</v>
      </c>
      <c r="AQ122" s="999"/>
      <c r="AR122" s="999"/>
      <c r="AS122" s="999"/>
      <c r="AT122" s="1000"/>
      <c r="AU122" s="1030"/>
      <c r="AV122" s="1031"/>
      <c r="AW122" s="1031"/>
      <c r="AX122" s="1031"/>
      <c r="AY122" s="1032"/>
      <c r="AZ122" s="1009" t="s">
        <v>475</v>
      </c>
      <c r="BA122" s="1001"/>
      <c r="BB122" s="1001"/>
      <c r="BC122" s="1001"/>
      <c r="BD122" s="1001"/>
      <c r="BE122" s="1001"/>
      <c r="BF122" s="1001"/>
      <c r="BG122" s="1001"/>
      <c r="BH122" s="1001"/>
      <c r="BI122" s="1001"/>
      <c r="BJ122" s="1001"/>
      <c r="BK122" s="1001"/>
      <c r="BL122" s="1001"/>
      <c r="BM122" s="1001"/>
      <c r="BN122" s="1001"/>
      <c r="BO122" s="1001"/>
      <c r="BP122" s="1002"/>
      <c r="BQ122" s="1035">
        <v>11216357</v>
      </c>
      <c r="BR122" s="1036"/>
      <c r="BS122" s="1036"/>
      <c r="BT122" s="1036"/>
      <c r="BU122" s="1036"/>
      <c r="BV122" s="1036">
        <v>10581952</v>
      </c>
      <c r="BW122" s="1036"/>
      <c r="BX122" s="1036"/>
      <c r="BY122" s="1036"/>
      <c r="BZ122" s="1036"/>
      <c r="CA122" s="1036">
        <v>9832262</v>
      </c>
      <c r="CB122" s="1036"/>
      <c r="CC122" s="1036"/>
      <c r="CD122" s="1036"/>
      <c r="CE122" s="1036"/>
      <c r="CF122" s="1053">
        <v>137.69999999999999</v>
      </c>
      <c r="CG122" s="1054"/>
      <c r="CH122" s="1054"/>
      <c r="CI122" s="1054"/>
      <c r="CJ122" s="1054"/>
      <c r="CK122" s="1045"/>
      <c r="CL122" s="1046"/>
      <c r="CM122" s="1046"/>
      <c r="CN122" s="1046"/>
      <c r="CO122" s="1047"/>
      <c r="CP122" s="1055" t="s">
        <v>476</v>
      </c>
      <c r="CQ122" s="1056"/>
      <c r="CR122" s="1056"/>
      <c r="CS122" s="1056"/>
      <c r="CT122" s="1056"/>
      <c r="CU122" s="1056"/>
      <c r="CV122" s="1056"/>
      <c r="CW122" s="1056"/>
      <c r="CX122" s="1056"/>
      <c r="CY122" s="1056"/>
      <c r="CZ122" s="1056"/>
      <c r="DA122" s="1056"/>
      <c r="DB122" s="1056"/>
      <c r="DC122" s="1056"/>
      <c r="DD122" s="1056"/>
      <c r="DE122" s="1056"/>
      <c r="DF122" s="1057"/>
      <c r="DG122" s="961">
        <v>197939</v>
      </c>
      <c r="DH122" s="962"/>
      <c r="DI122" s="962"/>
      <c r="DJ122" s="962"/>
      <c r="DK122" s="962"/>
      <c r="DL122" s="962">
        <v>218208</v>
      </c>
      <c r="DM122" s="962"/>
      <c r="DN122" s="962"/>
      <c r="DO122" s="962"/>
      <c r="DP122" s="962"/>
      <c r="DQ122" s="962">
        <v>163684</v>
      </c>
      <c r="DR122" s="962"/>
      <c r="DS122" s="962"/>
      <c r="DT122" s="962"/>
      <c r="DU122" s="962"/>
      <c r="DV122" s="963">
        <v>2.2999999999999998</v>
      </c>
      <c r="DW122" s="963"/>
      <c r="DX122" s="963"/>
      <c r="DY122" s="963"/>
      <c r="DZ122" s="964"/>
    </row>
    <row r="123" spans="1:130" s="230" customFormat="1" ht="26.25" customHeight="1" x14ac:dyDescent="0.15">
      <c r="A123" s="1093"/>
      <c r="B123" s="985"/>
      <c r="C123" s="958" t="s">
        <v>459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392</v>
      </c>
      <c r="AB123" s="995"/>
      <c r="AC123" s="995"/>
      <c r="AD123" s="995"/>
      <c r="AE123" s="996"/>
      <c r="AF123" s="997" t="s">
        <v>392</v>
      </c>
      <c r="AG123" s="995"/>
      <c r="AH123" s="995"/>
      <c r="AI123" s="995"/>
      <c r="AJ123" s="996"/>
      <c r="AK123" s="997" t="s">
        <v>129</v>
      </c>
      <c r="AL123" s="995"/>
      <c r="AM123" s="995"/>
      <c r="AN123" s="995"/>
      <c r="AO123" s="996"/>
      <c r="AP123" s="998" t="s">
        <v>462</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477</v>
      </c>
      <c r="BP123" s="1041"/>
      <c r="BQ123" s="1099">
        <v>18730738</v>
      </c>
      <c r="BR123" s="1100"/>
      <c r="BS123" s="1100"/>
      <c r="BT123" s="1100"/>
      <c r="BU123" s="1100"/>
      <c r="BV123" s="1100">
        <v>19221057</v>
      </c>
      <c r="BW123" s="1100"/>
      <c r="BX123" s="1100"/>
      <c r="BY123" s="1100"/>
      <c r="BZ123" s="1100"/>
      <c r="CA123" s="1100">
        <v>18816889</v>
      </c>
      <c r="CB123" s="1100"/>
      <c r="CC123" s="1100"/>
      <c r="CD123" s="1100"/>
      <c r="CE123" s="1100"/>
      <c r="CF123" s="1037"/>
      <c r="CG123" s="1038"/>
      <c r="CH123" s="1038"/>
      <c r="CI123" s="1038"/>
      <c r="CJ123" s="1039"/>
      <c r="CK123" s="1045"/>
      <c r="CL123" s="1046"/>
      <c r="CM123" s="1046"/>
      <c r="CN123" s="1046"/>
      <c r="CO123" s="1047"/>
      <c r="CP123" s="1055" t="s">
        <v>478</v>
      </c>
      <c r="CQ123" s="1056"/>
      <c r="CR123" s="1056"/>
      <c r="CS123" s="1056"/>
      <c r="CT123" s="1056"/>
      <c r="CU123" s="1056"/>
      <c r="CV123" s="1056"/>
      <c r="CW123" s="1056"/>
      <c r="CX123" s="1056"/>
      <c r="CY123" s="1056"/>
      <c r="CZ123" s="1056"/>
      <c r="DA123" s="1056"/>
      <c r="DB123" s="1056"/>
      <c r="DC123" s="1056"/>
      <c r="DD123" s="1056"/>
      <c r="DE123" s="1056"/>
      <c r="DF123" s="1057"/>
      <c r="DG123" s="994" t="s">
        <v>392</v>
      </c>
      <c r="DH123" s="995"/>
      <c r="DI123" s="995"/>
      <c r="DJ123" s="995"/>
      <c r="DK123" s="996"/>
      <c r="DL123" s="997" t="s">
        <v>129</v>
      </c>
      <c r="DM123" s="995"/>
      <c r="DN123" s="995"/>
      <c r="DO123" s="995"/>
      <c r="DP123" s="996"/>
      <c r="DQ123" s="997" t="s">
        <v>392</v>
      </c>
      <c r="DR123" s="995"/>
      <c r="DS123" s="995"/>
      <c r="DT123" s="995"/>
      <c r="DU123" s="996"/>
      <c r="DV123" s="998" t="s">
        <v>129</v>
      </c>
      <c r="DW123" s="999"/>
      <c r="DX123" s="999"/>
      <c r="DY123" s="999"/>
      <c r="DZ123" s="1000"/>
    </row>
    <row r="124" spans="1:130" s="230" customFormat="1" ht="26.25" customHeight="1" thickBot="1" x14ac:dyDescent="0.2">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392</v>
      </c>
      <c r="AG124" s="995"/>
      <c r="AH124" s="995"/>
      <c r="AI124" s="995"/>
      <c r="AJ124" s="996"/>
      <c r="AK124" s="997" t="s">
        <v>392</v>
      </c>
      <c r="AL124" s="995"/>
      <c r="AM124" s="995"/>
      <c r="AN124" s="995"/>
      <c r="AO124" s="996"/>
      <c r="AP124" s="998" t="s">
        <v>129</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392</v>
      </c>
      <c r="BW124" s="1063"/>
      <c r="BX124" s="1063"/>
      <c r="BY124" s="1063"/>
      <c r="BZ124" s="1063"/>
      <c r="CA124" s="1063" t="s">
        <v>129</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392</v>
      </c>
      <c r="DM124" s="1022"/>
      <c r="DN124" s="1022"/>
      <c r="DO124" s="1022"/>
      <c r="DP124" s="1023"/>
      <c r="DQ124" s="1021" t="s">
        <v>392</v>
      </c>
      <c r="DR124" s="1022"/>
      <c r="DS124" s="1022"/>
      <c r="DT124" s="1022"/>
      <c r="DU124" s="1023"/>
      <c r="DV124" s="1024" t="s">
        <v>129</v>
      </c>
      <c r="DW124" s="1025"/>
      <c r="DX124" s="1025"/>
      <c r="DY124" s="1025"/>
      <c r="DZ124" s="1026"/>
    </row>
    <row r="125" spans="1:130" s="230" customFormat="1" ht="26.25" customHeight="1" x14ac:dyDescent="0.15">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481</v>
      </c>
      <c r="AG125" s="995"/>
      <c r="AH125" s="995"/>
      <c r="AI125" s="995"/>
      <c r="AJ125" s="996"/>
      <c r="AK125" s="997" t="s">
        <v>129</v>
      </c>
      <c r="AL125" s="995"/>
      <c r="AM125" s="995"/>
      <c r="AN125" s="995"/>
      <c r="AO125" s="996"/>
      <c r="AP125" s="998" t="s">
        <v>392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482</v>
      </c>
      <c r="CL125" s="1043"/>
      <c r="CM125" s="1043"/>
      <c r="CN125" s="1043"/>
      <c r="CO125" s="1044"/>
      <c r="CP125" s="965" t="s">
        <v>483</v>
      </c>
      <c r="CQ125" s="933"/>
      <c r="CR125" s="933"/>
      <c r="CS125" s="933"/>
      <c r="CT125" s="933"/>
      <c r="CU125" s="933"/>
      <c r="CV125" s="933"/>
      <c r="CW125" s="933"/>
      <c r="CX125" s="933"/>
      <c r="CY125" s="933"/>
      <c r="CZ125" s="933"/>
      <c r="DA125" s="933"/>
      <c r="DB125" s="933"/>
      <c r="DC125" s="933"/>
      <c r="DD125" s="933"/>
      <c r="DE125" s="933"/>
      <c r="DF125" s="934"/>
      <c r="DG125" s="966" t="s">
        <v>392</v>
      </c>
      <c r="DH125" s="967"/>
      <c r="DI125" s="967"/>
      <c r="DJ125" s="967"/>
      <c r="DK125" s="967"/>
      <c r="DL125" s="967" t="s">
        <v>129</v>
      </c>
      <c r="DM125" s="967"/>
      <c r="DN125" s="967"/>
      <c r="DO125" s="967"/>
      <c r="DP125" s="967"/>
      <c r="DQ125" s="967" t="s">
        <v>462</v>
      </c>
      <c r="DR125" s="967"/>
      <c r="DS125" s="967"/>
      <c r="DT125" s="967"/>
      <c r="DU125" s="967"/>
      <c r="DV125" s="968" t="s">
        <v>129</v>
      </c>
      <c r="DW125" s="968"/>
      <c r="DX125" s="968"/>
      <c r="DY125" s="968"/>
      <c r="DZ125" s="969"/>
    </row>
    <row r="126" spans="1:130" s="230" customFormat="1" ht="26.25" customHeight="1" thickBot="1" x14ac:dyDescent="0.2">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392</v>
      </c>
      <c r="AL126" s="995"/>
      <c r="AM126" s="995"/>
      <c r="AN126" s="995"/>
      <c r="AO126" s="996"/>
      <c r="AP126" s="998" t="s">
        <v>481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484</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129</v>
      </c>
      <c r="DM126" s="962"/>
      <c r="DN126" s="962"/>
      <c r="DO126" s="962"/>
      <c r="DP126" s="962"/>
      <c r="DQ126" s="962" t="s">
        <v>392</v>
      </c>
      <c r="DR126" s="962"/>
      <c r="DS126" s="962"/>
      <c r="DT126" s="962"/>
      <c r="DU126" s="962"/>
      <c r="DV126" s="963" t="s">
        <v>129</v>
      </c>
      <c r="DW126" s="963"/>
      <c r="DX126" s="963"/>
      <c r="DY126" s="963"/>
      <c r="DZ126" s="964"/>
    </row>
    <row r="127" spans="1:130" s="230" customFormat="1" ht="26.25" customHeight="1" x14ac:dyDescent="0.15">
      <c r="A127" s="1094"/>
      <c r="B127" s="987"/>
      <c r="C127" s="1009" t="s">
        <v>485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462</v>
      </c>
      <c r="AB127" s="995"/>
      <c r="AC127" s="995"/>
      <c r="AD127" s="995"/>
      <c r="AE127" s="996"/>
      <c r="AF127" s="997" t="s">
        <v>392</v>
      </c>
      <c r="AG127" s="995"/>
      <c r="AH127" s="995"/>
      <c r="AI127" s="995"/>
      <c r="AJ127" s="996"/>
      <c r="AK127" s="997" t="s">
        <v>392</v>
      </c>
      <c r="AL127" s="995"/>
      <c r="AM127" s="995"/>
      <c r="AN127" s="995"/>
      <c r="AO127" s="996"/>
      <c r="AP127" s="998" t="s">
        <v>129</v>
      </c>
      <c r="AQ127" s="999"/>
      <c r="AR127" s="999"/>
      <c r="AS127" s="999"/>
      <c r="AT127" s="1000"/>
      <c r="AU127" s="232"/>
      <c r="AV127" s="232"/>
      <c r="AW127" s="232"/>
      <c r="AX127" s="1067" t="s">
        <v>486</v>
      </c>
      <c r="AY127" s="1068"/>
      <c r="AZ127" s="1068"/>
      <c r="BA127" s="1068"/>
      <c r="BB127" s="1068"/>
      <c r="BC127" s="1068"/>
      <c r="BD127" s="1068"/>
      <c r="BE127" s="1069"/>
      <c r="BF127" s="1070" t="s">
        <v>487</v>
      </c>
      <c r="BG127" s="1068"/>
      <c r="BH127" s="1068"/>
      <c r="BI127" s="1068"/>
      <c r="BJ127" s="1068"/>
      <c r="BK127" s="1068"/>
      <c r="BL127" s="1069"/>
      <c r="BM127" s="1070" t="s">
        <v>488</v>
      </c>
      <c r="BN127" s="1068"/>
      <c r="BO127" s="1068"/>
      <c r="BP127" s="1068"/>
      <c r="BQ127" s="1068"/>
      <c r="BR127" s="1068"/>
      <c r="BS127" s="1069"/>
      <c r="BT127" s="1070" t="s">
        <v>489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490</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392</v>
      </c>
      <c r="DR127" s="962"/>
      <c r="DS127" s="962"/>
      <c r="DT127" s="962"/>
      <c r="DU127" s="962"/>
      <c r="DV127" s="963" t="s">
        <v>129</v>
      </c>
      <c r="DW127" s="963"/>
      <c r="DX127" s="963"/>
      <c r="DY127" s="963"/>
      <c r="DZ127" s="964"/>
    </row>
    <row r="128" spans="1:130" s="230" customFormat="1" ht="26.25" customHeight="1" thickBot="1" x14ac:dyDescent="0.2">
      <c r="A128" s="1077" t="s">
        <v>491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492</v>
      </c>
      <c r="X128" s="1079"/>
      <c r="Y128" s="1079"/>
      <c r="Z128" s="1080"/>
      <c r="AA128" s="1081">
        <v>279</v>
      </c>
      <c r="AB128" s="1082"/>
      <c r="AC128" s="1082"/>
      <c r="AD128" s="1082"/>
      <c r="AE128" s="1083"/>
      <c r="AF128" s="1084">
        <v>150</v>
      </c>
      <c r="AG128" s="1082"/>
      <c r="AH128" s="1082"/>
      <c r="AI128" s="1082"/>
      <c r="AJ128" s="1083"/>
      <c r="AK128" s="1084">
        <v>438</v>
      </c>
      <c r="AL128" s="1082"/>
      <c r="AM128" s="1082"/>
      <c r="AN128" s="1082"/>
      <c r="AO128" s="1083"/>
      <c r="AP128" s="1085"/>
      <c r="AQ128" s="1086"/>
      <c r="AR128" s="1086"/>
      <c r="AS128" s="1086"/>
      <c r="AT128" s="1087"/>
      <c r="AU128" s="232"/>
      <c r="AV128" s="232"/>
      <c r="AW128" s="232"/>
      <c r="AX128" s="932" t="s">
        <v>493</v>
      </c>
      <c r="AY128" s="933"/>
      <c r="AZ128" s="933"/>
      <c r="BA128" s="933"/>
      <c r="BB128" s="933"/>
      <c r="BC128" s="933"/>
      <c r="BD128" s="933"/>
      <c r="BE128" s="934"/>
      <c r="BF128" s="1088" t="s">
        <v>392</v>
      </c>
      <c r="BG128" s="1089"/>
      <c r="BH128" s="1089"/>
      <c r="BI128" s="1089"/>
      <c r="BJ128" s="1089"/>
      <c r="BK128" s="1089"/>
      <c r="BL128" s="1090"/>
      <c r="BM128" s="1088">
        <v>13.64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494</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392</v>
      </c>
      <c r="DR128" s="1074"/>
      <c r="DS128" s="1074"/>
      <c r="DT128" s="1074"/>
      <c r="DU128" s="1074"/>
      <c r="DV128" s="1075" t="s">
        <v>481</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8356313</v>
      </c>
      <c r="AB129" s="995"/>
      <c r="AC129" s="995"/>
      <c r="AD129" s="995"/>
      <c r="AE129" s="996"/>
      <c r="AF129" s="997">
        <v>8685333</v>
      </c>
      <c r="AG129" s="995"/>
      <c r="AH129" s="995"/>
      <c r="AI129" s="995"/>
      <c r="AJ129" s="996"/>
      <c r="AK129" s="997">
        <v>8429721</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129</v>
      </c>
      <c r="BG129" s="1103"/>
      <c r="BH129" s="1103"/>
      <c r="BI129" s="1103"/>
      <c r="BJ129" s="1103"/>
      <c r="BK129" s="1103"/>
      <c r="BL129" s="1104"/>
      <c r="BM129" s="1102">
        <v>18.64</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498</v>
      </c>
      <c r="X130" s="1107"/>
      <c r="Y130" s="1107"/>
      <c r="Z130" s="1108"/>
      <c r="AA130" s="994">
        <v>1313930</v>
      </c>
      <c r="AB130" s="995"/>
      <c r="AC130" s="995"/>
      <c r="AD130" s="995"/>
      <c r="AE130" s="996"/>
      <c r="AF130" s="997">
        <v>1302301</v>
      </c>
      <c r="AG130" s="995"/>
      <c r="AH130" s="995"/>
      <c r="AI130" s="995"/>
      <c r="AJ130" s="996"/>
      <c r="AK130" s="997">
        <v>1289362</v>
      </c>
      <c r="AL130" s="995"/>
      <c r="AM130" s="995"/>
      <c r="AN130" s="995"/>
      <c r="AO130" s="996"/>
      <c r="AP130" s="1109"/>
      <c r="AQ130" s="1110"/>
      <c r="AR130" s="1110"/>
      <c r="AS130" s="1110"/>
      <c r="AT130" s="1111"/>
      <c r="AU130" s="233"/>
      <c r="AV130" s="233"/>
      <c r="AW130" s="233"/>
      <c r="AX130" s="1101" t="s">
        <v>499</v>
      </c>
      <c r="AY130" s="959"/>
      <c r="AZ130" s="959"/>
      <c r="BA130" s="959"/>
      <c r="BB130" s="959"/>
      <c r="BC130" s="959"/>
      <c r="BD130" s="959"/>
      <c r="BE130" s="960"/>
      <c r="BF130" s="1137">
        <v>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40">
        <v>7042383</v>
      </c>
      <c r="AB131" s="1022"/>
      <c r="AC131" s="1022"/>
      <c r="AD131" s="1022"/>
      <c r="AE131" s="1023"/>
      <c r="AF131" s="1021">
        <v>7383032</v>
      </c>
      <c r="AG131" s="1022"/>
      <c r="AH131" s="1022"/>
      <c r="AI131" s="1022"/>
      <c r="AJ131" s="1023"/>
      <c r="AK131" s="1021">
        <v>7140359</v>
      </c>
      <c r="AL131" s="1022"/>
      <c r="AM131" s="1022"/>
      <c r="AN131" s="1022"/>
      <c r="AO131" s="1023"/>
      <c r="AP131" s="1146"/>
      <c r="AQ131" s="1147"/>
      <c r="AR131" s="1147"/>
      <c r="AS131" s="1147"/>
      <c r="AT131" s="1148"/>
      <c r="AU131" s="233"/>
      <c r="AV131" s="233"/>
      <c r="AW131" s="233"/>
      <c r="AX131" s="1119" t="s">
        <v>501</v>
      </c>
      <c r="AY131" s="762"/>
      <c r="AZ131" s="762"/>
      <c r="BA131" s="762"/>
      <c r="BB131" s="762"/>
      <c r="BC131" s="762"/>
      <c r="BD131" s="762"/>
      <c r="BE131" s="1072"/>
      <c r="BF131" s="1120" t="s">
        <v>392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503</v>
      </c>
      <c r="W132" s="1130"/>
      <c r="X132" s="1130"/>
      <c r="Y132" s="1130"/>
      <c r="Z132" s="1131"/>
      <c r="AA132" s="1132">
        <v>6.1446814239999998</v>
      </c>
      <c r="AB132" s="1133"/>
      <c r="AC132" s="1133"/>
      <c r="AD132" s="1133"/>
      <c r="AE132" s="1134"/>
      <c r="AF132" s="1135">
        <v>6.9061328729999998</v>
      </c>
      <c r="AG132" s="1133"/>
      <c r="AH132" s="1133"/>
      <c r="AI132" s="1133"/>
      <c r="AJ132" s="1134"/>
      <c r="AK132" s="1135">
        <v>7.9982252989999996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504</v>
      </c>
      <c r="W133" s="1113"/>
      <c r="X133" s="1113"/>
      <c r="Y133" s="1113"/>
      <c r="Z133" s="1114"/>
      <c r="AA133" s="1115">
        <v>6.4</v>
      </c>
      <c r="AB133" s="1116"/>
      <c r="AC133" s="1116"/>
      <c r="AD133" s="1116"/>
      <c r="AE133" s="1117"/>
      <c r="AF133" s="1115">
        <v>6.4</v>
      </c>
      <c r="AG133" s="1116"/>
      <c r="AH133" s="1116"/>
      <c r="AI133" s="1116"/>
      <c r="AJ133" s="1117"/>
      <c r="AK133" s="1115">
        <v>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Dtrbxu45lOwkMW1K0eryB9Rj1KMZKODeqd7pE0Iq4qfS3wK8GzJXhEd41Lj8yhex1+auebBSnrhAvqLDoGB1A==" saltValue="p4ThFDJUenGwhzNd56cQ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16D-344B-4C05-B17A-C025C627021E}">
  <sheetPr>
    <pageSetUpPr fitToPage="1"/>
  </sheetPr>
  <dimension ref="A1:DQ105"/>
  <sheetViews>
    <sheetView showGridLines="0" view="pageBreakPreview" zoomScale="85" zoomScaleNormal="85" zoomScaleSheetLayoutView="85" workbookViewId="0">
      <selection activeCell="AY24" sqref="AY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CMZ3e4V2YSfRVG40a1OhFLWi0fhaqRQJOzlGPjCdSs0i8YSsAkoue7zHobCQOr88EtGOR1GJzqA1cnKV4GAlw==" saltValue="S3YTXHAkrOVsPNGK3QT/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TpK6QcQJ2i7d0c/JBV/gfZFQ1uOW8ZBeY39qxbVXkQTxxRitWTK1dhu6Bfp5p1hh9LjooJvhcVJ8tmpF9Yzg==" saltValue="waXBgrIdzY1T0Uoacq434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513</v>
      </c>
      <c r="AL9" s="1153"/>
      <c r="AM9" s="1153"/>
      <c r="AN9" s="1154"/>
      <c r="AO9" s="281">
        <v>2075116</v>
      </c>
      <c r="AP9" s="281">
        <v>84351</v>
      </c>
      <c r="AQ9" s="282">
        <v>88339</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514</v>
      </c>
      <c r="AL10" s="1153"/>
      <c r="AM10" s="1153"/>
      <c r="AN10" s="1154"/>
      <c r="AO10" s="284">
        <v>458816</v>
      </c>
      <c r="AP10" s="284">
        <v>18650</v>
      </c>
      <c r="AQ10" s="285">
        <v>7842</v>
      </c>
      <c r="AR10" s="286">
        <v>137.80000000000001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515</v>
      </c>
      <c r="AL11" s="1153"/>
      <c r="AM11" s="1153"/>
      <c r="AN11" s="1154"/>
      <c r="AO11" s="284" t="s">
        <v>516</v>
      </c>
      <c r="AP11" s="284" t="s">
        <v>516</v>
      </c>
      <c r="AQ11" s="285">
        <v>2321</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516</v>
      </c>
      <c r="AP12" s="284" t="s">
        <v>516</v>
      </c>
      <c r="AQ12" s="285">
        <v>10</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518</v>
      </c>
      <c r="AL13" s="1153"/>
      <c r="AM13" s="1153"/>
      <c r="AN13" s="1154"/>
      <c r="AO13" s="284">
        <v>35709</v>
      </c>
      <c r="AP13" s="284">
        <v>1452</v>
      </c>
      <c r="AQ13" s="285">
        <v>2936</v>
      </c>
      <c r="AR13" s="286">
        <v>-50.5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519</v>
      </c>
      <c r="AL14" s="1153"/>
      <c r="AM14" s="1153"/>
      <c r="AN14" s="1154"/>
      <c r="AO14" s="284">
        <v>48118</v>
      </c>
      <c r="AP14" s="284">
        <v>1956</v>
      </c>
      <c r="AQ14" s="285">
        <v>1649</v>
      </c>
      <c r="AR14" s="286">
        <v>18.600000000000001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520</v>
      </c>
      <c r="AL15" s="1156"/>
      <c r="AM15" s="1156"/>
      <c r="AN15" s="1157"/>
      <c r="AO15" s="284">
        <v>-148507</v>
      </c>
      <c r="AP15" s="284">
        <v>-6037</v>
      </c>
      <c r="AQ15" s="285">
        <v>-5997</v>
      </c>
      <c r="AR15" s="286">
        <v>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2469252</v>
      </c>
      <c r="AP16" s="284">
        <v>100372</v>
      </c>
      <c r="AQ16" s="285">
        <v>97102</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525</v>
      </c>
      <c r="AL21" s="1159"/>
      <c r="AM21" s="1159"/>
      <c r="AN21" s="1160"/>
      <c r="AO21" s="297">
        <v>8.94</v>
      </c>
      <c r="AP21" s="298">
        <v>8.91</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526</v>
      </c>
      <c r="AL22" s="1159"/>
      <c r="AM22" s="1159"/>
      <c r="AN22" s="1160"/>
      <c r="AO22" s="302">
        <v>98.2</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530</v>
      </c>
      <c r="AL32" s="1167"/>
      <c r="AM32" s="1167"/>
      <c r="AN32" s="1168"/>
      <c r="AO32" s="312">
        <v>1377627</v>
      </c>
      <c r="AP32" s="312">
        <v>55999</v>
      </c>
      <c r="AQ32" s="313">
        <v>55264</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531</v>
      </c>
      <c r="AL33" s="1167"/>
      <c r="AM33" s="1167"/>
      <c r="AN33" s="116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532</v>
      </c>
      <c r="AL34" s="1167"/>
      <c r="AM34" s="1167"/>
      <c r="AN34" s="1168"/>
      <c r="AO34" s="312" t="s">
        <v>516</v>
      </c>
      <c r="AP34" s="312" t="s">
        <v>516</v>
      </c>
      <c r="AQ34" s="313">
        <v>19</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533</v>
      </c>
      <c r="AL35" s="1167"/>
      <c r="AM35" s="1167"/>
      <c r="AN35" s="1168"/>
      <c r="AO35" s="312">
        <v>240399</v>
      </c>
      <c r="AP35" s="312">
        <v>9772</v>
      </c>
      <c r="AQ35" s="313">
        <v>18522</v>
      </c>
      <c r="AR35" s="314">
        <v>-47.2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534</v>
      </c>
      <c r="AL36" s="1167"/>
      <c r="AM36" s="1167"/>
      <c r="AN36" s="1168"/>
      <c r="AO36" s="312">
        <v>242876</v>
      </c>
      <c r="AP36" s="312">
        <v>9873</v>
      </c>
      <c r="AQ36" s="313">
        <v>2744</v>
      </c>
      <c r="AR36" s="314">
        <v>259.8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535</v>
      </c>
      <c r="AL37" s="1167"/>
      <c r="AM37" s="1167"/>
      <c r="AN37" s="1168"/>
      <c r="AO37" s="312" t="s">
        <v>516</v>
      </c>
      <c r="AP37" s="312" t="s">
        <v>516</v>
      </c>
      <c r="AQ37" s="313">
        <v>519</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536</v>
      </c>
      <c r="AL38" s="1170"/>
      <c r="AM38" s="1170"/>
      <c r="AN38" s="1171"/>
      <c r="AO38" s="315" t="s">
        <v>516</v>
      </c>
      <c r="AP38" s="315" t="s">
        <v>516</v>
      </c>
      <c r="AQ38" s="316">
        <v>4</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537</v>
      </c>
      <c r="AL39" s="1170"/>
      <c r="AM39" s="1170"/>
      <c r="AN39" s="1171"/>
      <c r="AO39" s="312">
        <v>-438</v>
      </c>
      <c r="AP39" s="312">
        <v>-18</v>
      </c>
      <c r="AQ39" s="313">
        <v>-3996</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538</v>
      </c>
      <c r="AL40" s="1167"/>
      <c r="AM40" s="1167"/>
      <c r="AN40" s="1168"/>
      <c r="AO40" s="312">
        <v>-1289362</v>
      </c>
      <c r="AP40" s="312">
        <v>-52411</v>
      </c>
      <c r="AQ40" s="313">
        <v>-50182</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571102</v>
      </c>
      <c r="AP41" s="312">
        <v>23215</v>
      </c>
      <c r="AQ41" s="313">
        <v>22892</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508</v>
      </c>
      <c r="AN49" s="1163" t="s">
        <v>542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833795</v>
      </c>
      <c r="AN51" s="334">
        <v>31282</v>
      </c>
      <c r="AO51" s="335">
        <v>-7.2</v>
      </c>
      <c r="AP51" s="336">
        <v>83774</v>
      </c>
      <c r="AQ51" s="337">
        <v>-1.5</v>
      </c>
      <c r="AR51" s="338">
        <v>-5.7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314988</v>
      </c>
      <c r="AN52" s="342">
        <v>11818</v>
      </c>
      <c r="AO52" s="343">
        <v>-12.9</v>
      </c>
      <c r="AP52" s="344">
        <v>52179</v>
      </c>
      <c r="AQ52" s="345">
        <v>2.7</v>
      </c>
      <c r="AR52" s="346">
        <v>-15.6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641904</v>
      </c>
      <c r="AN53" s="334">
        <v>24590</v>
      </c>
      <c r="AO53" s="335">
        <v>-21.4</v>
      </c>
      <c r="AP53" s="336">
        <v>132981</v>
      </c>
      <c r="AQ53" s="337">
        <v>58.7</v>
      </c>
      <c r="AR53" s="338">
        <v>-80.099999999999994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370492</v>
      </c>
      <c r="AN54" s="342">
        <v>14193</v>
      </c>
      <c r="AO54" s="343">
        <v>20.100000000000001</v>
      </c>
      <c r="AP54" s="344">
        <v>56973</v>
      </c>
      <c r="AQ54" s="345">
        <v>9.1999999999999993</v>
      </c>
      <c r="AR54" s="346">
        <v>10.9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959081</v>
      </c>
      <c r="AN55" s="334">
        <v>37512</v>
      </c>
      <c r="AO55" s="335">
        <v>52.5</v>
      </c>
      <c r="AP55" s="336">
        <v>128523</v>
      </c>
      <c r="AQ55" s="337">
        <v>-3.4</v>
      </c>
      <c r="AR55" s="338">
        <v>55.9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327140</v>
      </c>
      <c r="AN56" s="342">
        <v>12795</v>
      </c>
      <c r="AO56" s="343">
        <v>-9.8000000000000007</v>
      </c>
      <c r="AP56" s="344">
        <v>56792</v>
      </c>
      <c r="AQ56" s="345">
        <v>-0.3</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820266</v>
      </c>
      <c r="AN57" s="334">
        <v>32641</v>
      </c>
      <c r="AO57" s="335">
        <v>-13</v>
      </c>
      <c r="AP57" s="336">
        <v>69604</v>
      </c>
      <c r="AQ57" s="337">
        <v>-45.8</v>
      </c>
      <c r="AR57" s="338">
        <v>32.799999999999997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535190</v>
      </c>
      <c r="AN58" s="342">
        <v>21297</v>
      </c>
      <c r="AO58" s="343">
        <v>66.400000000000006</v>
      </c>
      <c r="AP58" s="344">
        <v>36247</v>
      </c>
      <c r="AQ58" s="345">
        <v>-36.200000000000003</v>
      </c>
      <c r="AR58" s="346">
        <v>102.6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640519</v>
      </c>
      <c r="AN59" s="334">
        <v>26036</v>
      </c>
      <c r="AO59" s="335">
        <v>-20.2</v>
      </c>
      <c r="AP59" s="336">
        <v>68410</v>
      </c>
      <c r="AQ59" s="337">
        <v>-1.7</v>
      </c>
      <c r="AR59" s="338">
        <v>-18.5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343529</v>
      </c>
      <c r="AN60" s="342">
        <v>13964</v>
      </c>
      <c r="AO60" s="343">
        <v>-34.4</v>
      </c>
      <c r="AP60" s="344">
        <v>35086</v>
      </c>
      <c r="AQ60" s="345">
        <v>-3.2</v>
      </c>
      <c r="AR60" s="346">
        <v>-31.2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779113</v>
      </c>
      <c r="AN61" s="349">
        <v>30412</v>
      </c>
      <c r="AO61" s="350">
        <v>-1.9</v>
      </c>
      <c r="AP61" s="351">
        <v>96658</v>
      </c>
      <c r="AQ61" s="352">
        <v>1.3</v>
      </c>
      <c r="AR61" s="338">
        <v>-3.2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378268</v>
      </c>
      <c r="AN62" s="342">
        <v>14813</v>
      </c>
      <c r="AO62" s="343">
        <v>5.9</v>
      </c>
      <c r="AP62" s="344">
        <v>47455</v>
      </c>
      <c r="AQ62" s="345">
        <v>-5.6</v>
      </c>
      <c r="AR62" s="346">
        <v>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E47SmkLvAWYaZRZKgxHA4Ae2fXye78M0KTPcd6oZzDubUd6/+v5dY2oRM4m68ASy6Mc/UlV2wSWLAv8mQDofw==" saltValue="3TXaOzGzHDM7/RoINIHC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election activeCell="BJ42" sqref="BJ4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Yhn7+I/BPqmSRvii0KWqMkxX8aKd5t0HINVSaXazA304y3jgA1WKb076cBcmIliQ1K8pn7msUGKwEEpFXSFqtQ==" saltValue="T/EO9oeqEYXpweOHqN0/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election activeCell="BK84" sqref="BK8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oiejUF7GadwEeNQFdu3wfksAeXtaUtCVCYi/W5UQgtdCx5BZmK7lCCJhwDm7BVi3CF+MOBqtU5NrXupLXO/hYw==" saltValue="K1mRRJXwyLLYPe91071A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22.01</v>
      </c>
      <c r="G47" s="12">
        <v>22.74</v>
      </c>
      <c r="H47" s="12">
        <v>24.68</v>
      </c>
      <c r="I47" s="12">
        <v>30.07</v>
      </c>
      <c r="J47" s="13">
        <v>32.78</v>
      </c>
    </row>
    <row r="48" spans="2:10" ht="57.75" customHeight="1" x14ac:dyDescent="0.15">
      <c r="B48" s="14"/>
      <c r="C48" s="1177" t="s">
        <v>4</v>
      </c>
      <c r="D48" s="1177"/>
      <c r="E48" s="1178"/>
      <c r="F48" s="15">
        <v>6.42</v>
      </c>
      <c r="G48" s="16">
        <v>6.42</v>
      </c>
      <c r="H48" s="16">
        <v>6.54</v>
      </c>
      <c r="I48" s="16">
        <v>5.94</v>
      </c>
      <c r="J48" s="17">
        <v>10.06</v>
      </c>
    </row>
    <row r="49" spans="2:10" ht="57.75" customHeight="1" thickBot="1" x14ac:dyDescent="0.2">
      <c r="B49" s="18"/>
      <c r="C49" s="1179" t="s">
        <v>5</v>
      </c>
      <c r="D49" s="1179"/>
      <c r="E49" s="1180"/>
      <c r="F49" s="19" t="s">
        <v>563</v>
      </c>
      <c r="G49" s="20" t="s">
        <v>564</v>
      </c>
      <c r="H49" s="20">
        <v>1.1200000000000001</v>
      </c>
      <c r="I49" s="20">
        <v>4.3499999999999996</v>
      </c>
      <c r="J49" s="21">
        <v>4.2</v>
      </c>
    </row>
    <row r="50" spans="2:10" x14ac:dyDescent="0.15"/>
  </sheetData>
  <sheetProtection algorithmName="SHA-512" hashValue="malDYy6cCAURsgWtC/bu65OxOmI4GMgg+wzxHg9pedYf9urtcYKY16HdMDhlyhxXuW154/XlR5ftNyS6C0MQOw==" saltValue="WtnbymARtQbQBw6wbDOE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565</v>
      </c>
      <c r="D34" s="1187"/>
      <c r="E34" s="1188"/>
      <c r="F34" s="32">
        <v>12.11</v>
      </c>
      <c r="G34" s="33">
        <v>12.71</v>
      </c>
      <c r="H34" s="33">
        <v>11.76</v>
      </c>
      <c r="I34" s="33">
        <v>11.22</v>
      </c>
      <c r="J34" s="34">
        <v>11.87</v>
      </c>
      <c r="K34" s="22"/>
      <c r="L34" s="22"/>
      <c r="M34" s="22"/>
      <c r="N34" s="22"/>
      <c r="O34" s="22"/>
      <c r="P34" s="22"/>
    </row>
    <row r="35" spans="1:16" ht="39" customHeight="1" x14ac:dyDescent="0.15">
      <c r="A35" s="22"/>
      <c r="B35" s="35"/>
      <c r="C35" s="1181" t="s">
        <v>566</v>
      </c>
      <c r="D35" s="1182"/>
      <c r="E35" s="1183"/>
      <c r="F35" s="36">
        <v>6.34</v>
      </c>
      <c r="G35" s="37">
        <v>6.38</v>
      </c>
      <c r="H35" s="37">
        <v>6.48</v>
      </c>
      <c r="I35" s="37">
        <v>5.84</v>
      </c>
      <c r="J35" s="38">
        <v>9.98</v>
      </c>
      <c r="K35" s="22"/>
      <c r="L35" s="22"/>
      <c r="M35" s="22"/>
      <c r="N35" s="22"/>
      <c r="O35" s="22"/>
      <c r="P35" s="22"/>
    </row>
    <row r="36" spans="1:16" ht="39" customHeight="1" x14ac:dyDescent="0.15">
      <c r="A36" s="22"/>
      <c r="B36" s="35"/>
      <c r="C36" s="1181" t="s">
        <v>567</v>
      </c>
      <c r="D36" s="1182"/>
      <c r="E36" s="1183"/>
      <c r="F36" s="36">
        <v>0.98</v>
      </c>
      <c r="G36" s="37">
        <v>0.74</v>
      </c>
      <c r="H36" s="37">
        <v>0.97</v>
      </c>
      <c r="I36" s="37">
        <v>1.5</v>
      </c>
      <c r="J36" s="38">
        <v>2.23</v>
      </c>
      <c r="K36" s="22"/>
      <c r="L36" s="22"/>
      <c r="M36" s="22"/>
      <c r="N36" s="22"/>
      <c r="O36" s="22"/>
      <c r="P36" s="22"/>
    </row>
    <row r="37" spans="1:16" ht="39" customHeight="1" x14ac:dyDescent="0.15">
      <c r="A37" s="22"/>
      <c r="B37" s="35"/>
      <c r="C37" s="1181" t="s">
        <v>568</v>
      </c>
      <c r="D37" s="1182"/>
      <c r="E37" s="1183"/>
      <c r="F37" s="36">
        <v>2.84</v>
      </c>
      <c r="G37" s="37">
        <v>1.82</v>
      </c>
      <c r="H37" s="37">
        <v>1.36</v>
      </c>
      <c r="I37" s="37">
        <v>1.21</v>
      </c>
      <c r="J37" s="38">
        <v>1.18</v>
      </c>
      <c r="K37" s="22"/>
      <c r="L37" s="22"/>
      <c r="M37" s="22"/>
      <c r="N37" s="22"/>
      <c r="O37" s="22"/>
      <c r="P37" s="22"/>
    </row>
    <row r="38" spans="1:16" ht="39" customHeight="1" x14ac:dyDescent="0.15">
      <c r="A38" s="22"/>
      <c r="B38" s="35"/>
      <c r="C38" s="1181" t="s">
        <v>569</v>
      </c>
      <c r="D38" s="1182"/>
      <c r="E38" s="1183"/>
      <c r="F38" s="36">
        <v>0.17</v>
      </c>
      <c r="G38" s="37">
        <v>7.0000000000000007E-2</v>
      </c>
      <c r="H38" s="37">
        <v>0.31</v>
      </c>
      <c r="I38" s="37">
        <v>0.27</v>
      </c>
      <c r="J38" s="38">
        <v>0.82</v>
      </c>
      <c r="K38" s="22"/>
      <c r="L38" s="22"/>
      <c r="M38" s="22"/>
      <c r="N38" s="22"/>
      <c r="O38" s="22"/>
      <c r="P38" s="22"/>
    </row>
    <row r="39" spans="1:16" ht="39" customHeight="1" x14ac:dyDescent="0.15">
      <c r="A39" s="22"/>
      <c r="B39" s="35"/>
      <c r="C39" s="1181" t="s">
        <v>570</v>
      </c>
      <c r="D39" s="1182"/>
      <c r="E39" s="1183"/>
      <c r="F39" s="36">
        <v>0.03</v>
      </c>
      <c r="G39" s="37">
        <v>0.03</v>
      </c>
      <c r="H39" s="37">
        <v>0.02</v>
      </c>
      <c r="I39" s="37">
        <v>0.03</v>
      </c>
      <c r="J39" s="38">
        <v>7.0000000000000007E-2</v>
      </c>
      <c r="K39" s="22"/>
      <c r="L39" s="22"/>
      <c r="M39" s="22"/>
      <c r="N39" s="22"/>
      <c r="O39" s="22"/>
      <c r="P39" s="22"/>
    </row>
    <row r="40" spans="1:16" ht="39" customHeight="1" x14ac:dyDescent="0.15">
      <c r="A40" s="22"/>
      <c r="B40" s="35"/>
      <c r="C40" s="1181" t="s">
        <v>571</v>
      </c>
      <c r="D40" s="1182"/>
      <c r="E40" s="1183"/>
      <c r="F40" s="36">
        <v>0.08</v>
      </c>
      <c r="G40" s="37">
        <v>0.03</v>
      </c>
      <c r="H40" s="37">
        <v>0.05</v>
      </c>
      <c r="I40" s="37">
        <v>0.09</v>
      </c>
      <c r="J40" s="38">
        <v>7.0000000000000007E-2</v>
      </c>
      <c r="K40" s="22"/>
      <c r="L40" s="22"/>
      <c r="M40" s="22"/>
      <c r="N40" s="22"/>
      <c r="O40" s="22"/>
      <c r="P40" s="22"/>
    </row>
    <row r="41" spans="1:16" ht="39" customHeight="1" x14ac:dyDescent="0.15">
      <c r="A41" s="22"/>
      <c r="B41" s="35"/>
      <c r="C41" s="1181" t="s">
        <v>572</v>
      </c>
      <c r="D41" s="1182"/>
      <c r="E41" s="1183"/>
      <c r="F41" s="36">
        <v>0.06</v>
      </c>
      <c r="G41" s="37">
        <v>0.05</v>
      </c>
      <c r="H41" s="37">
        <v>0.03</v>
      </c>
      <c r="I41" s="37">
        <v>0.04</v>
      </c>
      <c r="J41" s="38">
        <v>0.04</v>
      </c>
      <c r="K41" s="22"/>
      <c r="L41" s="22"/>
      <c r="M41" s="22"/>
      <c r="N41" s="22"/>
      <c r="O41" s="22"/>
      <c r="P41" s="22"/>
    </row>
    <row r="42" spans="1:16" ht="39" customHeight="1" x14ac:dyDescent="0.15">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574</v>
      </c>
      <c r="D43" s="1185"/>
      <c r="E43" s="1186"/>
      <c r="F43" s="41">
        <v>0.32</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A/hRAAXzLg/T4ZAIKO8YBhsvCZ+tSOXHeMqHNGGoOEKwxdk852QA7wBhMoEBg2wpcI0Y7NMRw34Nax62ZcGURA==" saltValue="LXhFzQjkPUmlx7GBMLjg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2"/>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1394</v>
      </c>
      <c r="L45" s="60">
        <v>1369</v>
      </c>
      <c r="M45" s="60">
        <v>1332</v>
      </c>
      <c r="N45" s="60">
        <v>1346</v>
      </c>
      <c r="O45" s="61">
        <v>1378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242</v>
      </c>
      <c r="L48" s="64">
        <v>227</v>
      </c>
      <c r="M48" s="64">
        <v>237</v>
      </c>
      <c r="N48" s="64">
        <v>222</v>
      </c>
      <c r="O48" s="65">
        <v>240</v>
      </c>
      <c r="P48" s="48"/>
      <c r="Q48" s="48"/>
      <c r="R48" s="48"/>
      <c r="S48" s="48"/>
      <c r="T48" s="48"/>
      <c r="U48" s="48"/>
    </row>
    <row r="49" spans="1:21" ht="30.75" customHeight="1" x14ac:dyDescent="0.15">
      <c r="A49" s="48"/>
      <c r="B49" s="1191"/>
      <c r="C49" s="1192"/>
      <c r="D49" s="62"/>
      <c r="E49" s="1197" t="s">
        <v>16</v>
      </c>
      <c r="F49" s="1197"/>
      <c r="G49" s="1197"/>
      <c r="H49" s="1197"/>
      <c r="I49" s="1197"/>
      <c r="J49" s="1198"/>
      <c r="K49" s="63">
        <v>231</v>
      </c>
      <c r="L49" s="64">
        <v>214</v>
      </c>
      <c r="M49" s="64">
        <v>178</v>
      </c>
      <c r="N49" s="64">
        <v>244</v>
      </c>
      <c r="O49" s="65">
        <v>243</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1410</v>
      </c>
      <c r="L52" s="64">
        <v>1375</v>
      </c>
      <c r="M52" s="64">
        <v>1314</v>
      </c>
      <c r="N52" s="64">
        <v>1303</v>
      </c>
      <c r="O52" s="65">
        <v>1290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457</v>
      </c>
      <c r="L53" s="69">
        <v>435</v>
      </c>
      <c r="M53" s="69">
        <v>433</v>
      </c>
      <c r="N53" s="69">
        <v>509</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row r="72" s="49" customFormat="1" ht="12.6" hidden="1" customHeight="1" x14ac:dyDescent="0.15"/>
  </sheetData>
  <sheetProtection algorithmName="SHA-512" hashValue="2JnX+H/tJxjT45mTtF72rxz6T7qZWEq8EbIiBANrAkYZxlhELKWfbNh0IekNHooEYRl17rx6iUGgI1MnMbZyLg==" saltValue="hnHqW35+stHMfw11piEg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220" t="s">
        <v>32</v>
      </c>
      <c r="C41" s="1221"/>
      <c r="D41" s="105"/>
      <c r="E41" s="1226" t="s">
        <v>33</v>
      </c>
      <c r="F41" s="1226"/>
      <c r="G41" s="1226"/>
      <c r="H41" s="1227"/>
      <c r="I41" s="355">
        <v>11647</v>
      </c>
      <c r="J41" s="356">
        <v>10974</v>
      </c>
      <c r="K41" s="356">
        <v>10551</v>
      </c>
      <c r="L41" s="356">
        <v>9814</v>
      </c>
      <c r="M41" s="357">
        <v>8978</v>
      </c>
    </row>
    <row r="42" spans="2:13" ht="27.75" customHeight="1" x14ac:dyDescent="0.15">
      <c r="B42" s="1222"/>
      <c r="C42" s="1223"/>
      <c r="D42" s="106"/>
      <c r="E42" s="1228" t="s">
        <v>34</v>
      </c>
      <c r="F42" s="1228"/>
      <c r="G42" s="1228"/>
      <c r="H42" s="1229"/>
      <c r="I42" s="358" t="s">
        <v>516</v>
      </c>
      <c r="J42" s="359" t="s">
        <v>516</v>
      </c>
      <c r="K42" s="359" t="s">
        <v>516</v>
      </c>
      <c r="L42" s="359" t="s">
        <v>516</v>
      </c>
      <c r="M42" s="360" t="s">
        <v>516</v>
      </c>
    </row>
    <row r="43" spans="2:13" ht="27.75" customHeight="1" x14ac:dyDescent="0.15">
      <c r="B43" s="1222"/>
      <c r="C43" s="1223"/>
      <c r="D43" s="106"/>
      <c r="E43" s="1228" t="s">
        <v>35</v>
      </c>
      <c r="F43" s="1228"/>
      <c r="G43" s="1228"/>
      <c r="H43" s="1229"/>
      <c r="I43" s="358">
        <v>3030</v>
      </c>
      <c r="J43" s="359">
        <v>2902</v>
      </c>
      <c r="K43" s="359">
        <v>2642</v>
      </c>
      <c r="L43" s="359">
        <v>2736</v>
      </c>
      <c r="M43" s="360">
        <v>2323</v>
      </c>
    </row>
    <row r="44" spans="2:13" ht="27.75" customHeight="1" x14ac:dyDescent="0.15">
      <c r="B44" s="1222"/>
      <c r="C44" s="1223"/>
      <c r="D44" s="106"/>
      <c r="E44" s="1228" t="s">
        <v>36</v>
      </c>
      <c r="F44" s="1228"/>
      <c r="G44" s="1228"/>
      <c r="H44" s="1229"/>
      <c r="I44" s="358">
        <v>895</v>
      </c>
      <c r="J44" s="359">
        <v>749</v>
      </c>
      <c r="K44" s="359">
        <v>581</v>
      </c>
      <c r="L44" s="359">
        <v>655</v>
      </c>
      <c r="M44" s="360">
        <v>545</v>
      </c>
    </row>
    <row r="45" spans="2:13" ht="27.75" customHeight="1" x14ac:dyDescent="0.15">
      <c r="B45" s="1222"/>
      <c r="C45" s="1223"/>
      <c r="D45" s="106"/>
      <c r="E45" s="1228" t="s">
        <v>37</v>
      </c>
      <c r="F45" s="1228"/>
      <c r="G45" s="1228"/>
      <c r="H45" s="1229"/>
      <c r="I45" s="358">
        <v>2834</v>
      </c>
      <c r="J45" s="359">
        <v>2780</v>
      </c>
      <c r="K45" s="359">
        <v>2758</v>
      </c>
      <c r="L45" s="359">
        <v>2713</v>
      </c>
      <c r="M45" s="360">
        <v>2695</v>
      </c>
    </row>
    <row r="46" spans="2:13" ht="27.75" customHeight="1" x14ac:dyDescent="0.15">
      <c r="B46" s="1222"/>
      <c r="C46" s="1223"/>
      <c r="D46" s="107"/>
      <c r="E46" s="1228" t="s">
        <v>38</v>
      </c>
      <c r="F46" s="1228"/>
      <c r="G46" s="1228"/>
      <c r="H46" s="1229"/>
      <c r="I46" s="358" t="s">
        <v>516</v>
      </c>
      <c r="J46" s="359" t="s">
        <v>516</v>
      </c>
      <c r="K46" s="359" t="s">
        <v>516</v>
      </c>
      <c r="L46" s="359" t="s">
        <v>516</v>
      </c>
      <c r="M46" s="360" t="s">
        <v>516</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6232</v>
      </c>
      <c r="J50" s="359">
        <v>6837</v>
      </c>
      <c r="K50" s="359">
        <v>7503</v>
      </c>
      <c r="L50" s="359">
        <v>8629</v>
      </c>
      <c r="M50" s="360">
        <v>8975</v>
      </c>
    </row>
    <row r="51" spans="2:13" ht="27.75" customHeight="1" x14ac:dyDescent="0.15">
      <c r="B51" s="1222"/>
      <c r="C51" s="1223"/>
      <c r="D51" s="106"/>
      <c r="E51" s="1228" t="s">
        <v>44</v>
      </c>
      <c r="F51" s="1228"/>
      <c r="G51" s="1228"/>
      <c r="H51" s="1229"/>
      <c r="I51" s="358">
        <v>12</v>
      </c>
      <c r="J51" s="359">
        <v>12</v>
      </c>
      <c r="K51" s="359">
        <v>11</v>
      </c>
      <c r="L51" s="359">
        <v>10</v>
      </c>
      <c r="M51" s="360">
        <v>9</v>
      </c>
    </row>
    <row r="52" spans="2:13" ht="27.75" customHeight="1" x14ac:dyDescent="0.15">
      <c r="B52" s="1224"/>
      <c r="C52" s="1225"/>
      <c r="D52" s="106"/>
      <c r="E52" s="1228" t="s">
        <v>45</v>
      </c>
      <c r="F52" s="1228"/>
      <c r="G52" s="1228"/>
      <c r="H52" s="1229"/>
      <c r="I52" s="358">
        <v>12541</v>
      </c>
      <c r="J52" s="359">
        <v>11867</v>
      </c>
      <c r="K52" s="359">
        <v>11216</v>
      </c>
      <c r="L52" s="359">
        <v>10582</v>
      </c>
      <c r="M52" s="360">
        <v>9832</v>
      </c>
    </row>
    <row r="53" spans="2:13" ht="27.75" customHeight="1" thickBot="1" x14ac:dyDescent="0.2">
      <c r="B53" s="1235" t="s">
        <v>46</v>
      </c>
      <c r="C53" s="1236"/>
      <c r="D53" s="110"/>
      <c r="E53" s="1237" t="s">
        <v>47</v>
      </c>
      <c r="F53" s="1237"/>
      <c r="G53" s="1237"/>
      <c r="H53" s="1238"/>
      <c r="I53" s="361">
        <v>-379</v>
      </c>
      <c r="J53" s="362">
        <v>-1312</v>
      </c>
      <c r="K53" s="362">
        <v>-2198</v>
      </c>
      <c r="L53" s="362">
        <v>-3302</v>
      </c>
      <c r="M53" s="363">
        <v>-4276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RAHNmBjlikODrDZPzQkQBatEAmo7TSYgOLF1WScA+r7S5t7BMgHxrRSuLQnR7n9D8N22iLeVOa9mArbKMabIA==" saltValue="2EY2vuS3QfZSeivqtU3B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50</v>
      </c>
      <c r="D55" s="1247"/>
      <c r="E55" s="1248"/>
      <c r="F55" s="122">
        <v>2063</v>
      </c>
      <c r="G55" s="122">
        <v>2612</v>
      </c>
      <c r="H55" s="123">
        <v>2763</v>
      </c>
    </row>
    <row r="56" spans="2:8" ht="52.5" customHeight="1" x14ac:dyDescent="0.15">
      <c r="B56" s="124"/>
      <c r="C56" s="1249" t="s">
        <v>51</v>
      </c>
      <c r="D56" s="1249"/>
      <c r="E56" s="1250"/>
      <c r="F56" s="125">
        <v>118</v>
      </c>
      <c r="G56" s="125">
        <v>118</v>
      </c>
      <c r="H56" s="126">
        <v>118</v>
      </c>
    </row>
    <row r="57" spans="2:8" ht="53.25" customHeight="1" x14ac:dyDescent="0.15">
      <c r="B57" s="124"/>
      <c r="C57" s="1251" t="s">
        <v>52</v>
      </c>
      <c r="D57" s="1251"/>
      <c r="E57" s="1252"/>
      <c r="F57" s="127">
        <v>5603</v>
      </c>
      <c r="G57" s="127">
        <v>6195</v>
      </c>
      <c r="H57" s="128">
        <v>6500</v>
      </c>
    </row>
    <row r="58" spans="2:8" ht="45.75" customHeight="1" x14ac:dyDescent="0.15">
      <c r="B58" s="129"/>
      <c r="C58" s="1239" t="s">
        <v>590</v>
      </c>
      <c r="D58" s="1240"/>
      <c r="E58" s="1241"/>
      <c r="F58" s="130">
        <v>1745</v>
      </c>
      <c r="G58" s="130">
        <v>2015</v>
      </c>
      <c r="H58" s="131">
        <v>2056</v>
      </c>
    </row>
    <row r="59" spans="2:8" ht="45.75" customHeight="1" x14ac:dyDescent="0.15">
      <c r="B59" s="129"/>
      <c r="C59" s="1239" t="s">
        <v>591</v>
      </c>
      <c r="D59" s="1240"/>
      <c r="E59" s="1241"/>
      <c r="F59" s="130">
        <v>1602</v>
      </c>
      <c r="G59" s="130">
        <v>1902</v>
      </c>
      <c r="H59" s="131">
        <v>1982</v>
      </c>
    </row>
    <row r="60" spans="2:8" ht="45.75" customHeight="1" x14ac:dyDescent="0.15">
      <c r="B60" s="129"/>
      <c r="C60" s="1239" t="s">
        <v>592</v>
      </c>
      <c r="D60" s="1240"/>
      <c r="E60" s="1241"/>
      <c r="F60" s="130">
        <v>1340</v>
      </c>
      <c r="G60" s="130">
        <v>1340</v>
      </c>
      <c r="H60" s="131">
        <v>1540</v>
      </c>
    </row>
    <row r="61" spans="2:8" ht="45.75" customHeight="1" x14ac:dyDescent="0.15">
      <c r="B61" s="129"/>
      <c r="C61" s="1239" t="s">
        <v>593</v>
      </c>
      <c r="D61" s="1240"/>
      <c r="E61" s="1241"/>
      <c r="F61" s="130">
        <v>408</v>
      </c>
      <c r="G61" s="130">
        <v>407</v>
      </c>
      <c r="H61" s="131">
        <v>404</v>
      </c>
    </row>
    <row r="62" spans="2:8" ht="45.75" customHeight="1" thickBot="1" x14ac:dyDescent="0.2">
      <c r="B62" s="132"/>
      <c r="C62" s="1242" t="s">
        <v>594</v>
      </c>
      <c r="D62" s="1243"/>
      <c r="E62" s="1244"/>
      <c r="F62" s="133">
        <v>261</v>
      </c>
      <c r="G62" s="133">
        <v>261</v>
      </c>
      <c r="H62" s="134">
        <v>253</v>
      </c>
    </row>
    <row r="63" spans="2:8" ht="52.5" customHeight="1" thickBot="1" x14ac:dyDescent="0.2">
      <c r="B63" s="135"/>
      <c r="C63" s="1245" t="s">
        <v>53</v>
      </c>
      <c r="D63" s="1245"/>
      <c r="E63" s="1246"/>
      <c r="F63" s="136">
        <v>7783</v>
      </c>
      <c r="G63" s="136">
        <v>8924</v>
      </c>
      <c r="H63" s="137">
        <v>9381</v>
      </c>
    </row>
    <row r="64" spans="2:8" x14ac:dyDescent="0.15"/>
  </sheetData>
  <sheetProtection algorithmName="SHA-512" hashValue="EsbmxRb5//qNZkSrv6QdlhfwIGQx8t8ScHPc+unigRG4DYke6wX+7dYTHvSE99kPHXwGSjpRFHLBIk5MXXkSZA==" saltValue="Cy3XKrchmRKdnon3s/4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69F6-4546-4994-B842-20E2DE9A196C}">
  <sheetPr>
    <pageSetUpPr fitToPage="1"/>
  </sheetPr>
  <dimension ref="A1:DE85"/>
  <sheetViews>
    <sheetView showGridLines="0" zoomScale="70" zoomScaleNormal="70" zoomScaleSheetLayoutView="55" workbookViewId="0">
      <selection activeCell="AL74" sqref="AL7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3">
        <v>67.7</v>
      </c>
      <c r="BQ53" s="1253"/>
      <c r="BR53" s="1253"/>
      <c r="BS53" s="1253"/>
      <c r="BT53" s="1253"/>
      <c r="BU53" s="1253"/>
      <c r="BV53" s="1253"/>
      <c r="BW53" s="1253"/>
      <c r="BX53" s="1253">
        <v>69.5</v>
      </c>
      <c r="BY53" s="1253"/>
      <c r="BZ53" s="1253"/>
      <c r="CA53" s="1253"/>
      <c r="CB53" s="1253"/>
      <c r="CC53" s="1253"/>
      <c r="CD53" s="1253"/>
      <c r="CE53" s="1253"/>
      <c r="CF53" s="1253">
        <v>70.900000000000006</v>
      </c>
      <c r="CG53" s="1253"/>
      <c r="CH53" s="1253"/>
      <c r="CI53" s="1253"/>
      <c r="CJ53" s="1253"/>
      <c r="CK53" s="1253"/>
      <c r="CL53" s="1253"/>
      <c r="CM53" s="1253"/>
      <c r="CN53" s="1253">
        <v>72.5</v>
      </c>
      <c r="CO53" s="1253"/>
      <c r="CP53" s="1253"/>
      <c r="CQ53" s="1253"/>
      <c r="CR53" s="1253"/>
      <c r="CS53" s="1253"/>
      <c r="CT53" s="1253"/>
      <c r="CU53" s="1253"/>
      <c r="CV53" s="1253">
        <v>74.3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602</v>
      </c>
      <c r="AO55" s="1258"/>
      <c r="AP55" s="1258"/>
      <c r="AQ55" s="1258"/>
      <c r="AR55" s="1258"/>
      <c r="AS55" s="1258"/>
      <c r="AT55" s="1258"/>
      <c r="AU55" s="1258"/>
      <c r="AV55" s="1258"/>
      <c r="AW55" s="1258"/>
      <c r="AX55" s="1258"/>
      <c r="AY55" s="1258"/>
      <c r="AZ55" s="1258"/>
      <c r="BA55" s="1258"/>
      <c r="BB55" s="1256" t="s">
        <v>600</v>
      </c>
      <c r="BC55" s="1256"/>
      <c r="BD55" s="1256"/>
      <c r="BE55" s="1256"/>
      <c r="BF55" s="1256"/>
      <c r="BG55" s="1256"/>
      <c r="BH55" s="1256"/>
      <c r="BI55" s="1256"/>
      <c r="BJ55" s="1256"/>
      <c r="BK55" s="1256"/>
      <c r="BL55" s="1256"/>
      <c r="BM55" s="1256"/>
      <c r="BN55" s="1256"/>
      <c r="BO55" s="1256"/>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601</v>
      </c>
      <c r="BC57" s="1256"/>
      <c r="BD57" s="1256"/>
      <c r="BE57" s="1256"/>
      <c r="BF57" s="1256"/>
      <c r="BG57" s="1256"/>
      <c r="BH57" s="1256"/>
      <c r="BI57" s="1256"/>
      <c r="BJ57" s="1256"/>
      <c r="BK57" s="1256"/>
      <c r="BL57" s="1256"/>
      <c r="BM57" s="1256"/>
      <c r="BN57" s="1256"/>
      <c r="BO57" s="1256"/>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599</v>
      </c>
      <c r="AO73" s="1256"/>
      <c r="AP73" s="1256"/>
      <c r="AQ73" s="1256"/>
      <c r="AR73" s="1256"/>
      <c r="AS73" s="1256"/>
      <c r="AT73" s="1256"/>
      <c r="AU73" s="1256"/>
      <c r="AV73" s="1256"/>
      <c r="AW73" s="1256"/>
      <c r="AX73" s="1256"/>
      <c r="AY73" s="1256"/>
      <c r="AZ73" s="1256"/>
      <c r="BA73" s="1256"/>
      <c r="BB73" s="1256" t="s">
        <v>600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605</v>
      </c>
      <c r="BC75" s="1256"/>
      <c r="BD75" s="1256"/>
      <c r="BE75" s="1256"/>
      <c r="BF75" s="1256"/>
      <c r="BG75" s="1256"/>
      <c r="BH75" s="1256"/>
      <c r="BI75" s="1256"/>
      <c r="BJ75" s="1256"/>
      <c r="BK75" s="1256"/>
      <c r="BL75" s="1256"/>
      <c r="BM75" s="1256"/>
      <c r="BN75" s="1256"/>
      <c r="BO75" s="1256"/>
      <c r="BP75" s="1253">
        <v>7</v>
      </c>
      <c r="BQ75" s="1253"/>
      <c r="BR75" s="1253"/>
      <c r="BS75" s="1253"/>
      <c r="BT75" s="1253"/>
      <c r="BU75" s="1253"/>
      <c r="BV75" s="1253"/>
      <c r="BW75" s="1253"/>
      <c r="BX75" s="1253">
        <v>6.7</v>
      </c>
      <c r="BY75" s="1253"/>
      <c r="BZ75" s="1253"/>
      <c r="CA75" s="1253"/>
      <c r="CB75" s="1253"/>
      <c r="CC75" s="1253"/>
      <c r="CD75" s="1253"/>
      <c r="CE75" s="1253"/>
      <c r="CF75" s="1253">
        <v>6.4</v>
      </c>
      <c r="CG75" s="1253"/>
      <c r="CH75" s="1253"/>
      <c r="CI75" s="1253"/>
      <c r="CJ75" s="1253"/>
      <c r="CK75" s="1253"/>
      <c r="CL75" s="1253"/>
      <c r="CM75" s="1253"/>
      <c r="CN75" s="1253">
        <v>6.4</v>
      </c>
      <c r="CO75" s="1253"/>
      <c r="CP75" s="1253"/>
      <c r="CQ75" s="1253"/>
      <c r="CR75" s="1253"/>
      <c r="CS75" s="1253"/>
      <c r="CT75" s="1253"/>
      <c r="CU75" s="1253"/>
      <c r="CV75" s="1253">
        <v>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602</v>
      </c>
      <c r="AO77" s="1258"/>
      <c r="AP77" s="1258"/>
      <c r="AQ77" s="1258"/>
      <c r="AR77" s="1258"/>
      <c r="AS77" s="1258"/>
      <c r="AT77" s="1258"/>
      <c r="AU77" s="1258"/>
      <c r="AV77" s="1258"/>
      <c r="AW77" s="1258"/>
      <c r="AX77" s="1258"/>
      <c r="AY77" s="1258"/>
      <c r="AZ77" s="1258"/>
      <c r="BA77" s="1258"/>
      <c r="BB77" s="1256" t="s">
        <v>600</v>
      </c>
      <c r="BC77" s="1256"/>
      <c r="BD77" s="1256"/>
      <c r="BE77" s="1256"/>
      <c r="BF77" s="1256"/>
      <c r="BG77" s="1256"/>
      <c r="BH77" s="1256"/>
      <c r="BI77" s="1256"/>
      <c r="BJ77" s="1256"/>
      <c r="BK77" s="1256"/>
      <c r="BL77" s="1256"/>
      <c r="BM77" s="1256"/>
      <c r="BN77" s="1256"/>
      <c r="BO77" s="1256"/>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605</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VlRYGkRtWYMA7oKMlwASjhV/UX82HO3YSCDr9qKyTdqI6YDyQqeaEZCINlFaHX32fJeGfodh5siSzzeOo3HQg==" saltValue="ib9l7GhudFL2B8WZo64G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E936-EC46-42CE-9C57-8D1ED5C2743A}">
  <sheetPr>
    <pageSetUpPr fitToPage="1"/>
  </sheetPr>
  <dimension ref="A1:DR125"/>
  <sheetViews>
    <sheetView showGridLines="0" topLeftCell="A43" zoomScaleNormal="100" zoomScaleSheetLayoutView="70" workbookViewId="0">
      <selection activeCell="AL74" sqref="AL7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j42yErNZMP+zkR2cJ6UQOBlYVnqQ1NsVIKSXwwYBQJrKsIUH5bpxMXu6Dgyxiq+r+KvvLL8FvhZMc/qr1g2kQQ==" saltValue="CTDXCxW8e/l0PFKo0rA+p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8322-58C7-42AC-9DDD-192F0EED607A}">
  <sheetPr>
    <pageSetUpPr fitToPage="1"/>
  </sheetPr>
  <dimension ref="A1:DR125"/>
  <sheetViews>
    <sheetView showGridLines="0" zoomScale="55" zoomScaleNormal="55" zoomScaleSheetLayoutView="55" workbookViewId="0">
      <selection activeCell="AL74" sqref="AL7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DIzlqUKCUpDRPGupwld7uoVYzxaWd0DYPhmGSKF1CmsDiAKQ3P9NrJyM3PVysZJTNOG8gDYI+HpcOAFsgMCx6g==" saltValue="gbVbey3akYJsfeagP/dL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31282</v>
      </c>
      <c r="E3" s="156"/>
      <c r="F3" s="157">
        <v>83774</v>
      </c>
      <c r="G3" s="158"/>
      <c r="H3" s="159"/>
    </row>
    <row r="4" spans="1:8" x14ac:dyDescent="0.15">
      <c r="A4" s="160"/>
      <c r="B4" s="161"/>
      <c r="C4" s="162"/>
      <c r="D4" s="163">
        <v>11818</v>
      </c>
      <c r="E4" s="164"/>
      <c r="F4" s="165">
        <v>52179</v>
      </c>
      <c r="G4" s="166"/>
      <c r="H4" s="167"/>
    </row>
    <row r="5" spans="1:8" x14ac:dyDescent="0.15">
      <c r="A5" s="148" t="s">
        <v>550</v>
      </c>
      <c r="B5" s="153"/>
      <c r="C5" s="154"/>
      <c r="D5" s="155">
        <v>24590</v>
      </c>
      <c r="E5" s="156"/>
      <c r="F5" s="157">
        <v>132981</v>
      </c>
      <c r="G5" s="158"/>
      <c r="H5" s="159"/>
    </row>
    <row r="6" spans="1:8" x14ac:dyDescent="0.15">
      <c r="A6" s="160"/>
      <c r="B6" s="161"/>
      <c r="C6" s="162"/>
      <c r="D6" s="163">
        <v>14193</v>
      </c>
      <c r="E6" s="164"/>
      <c r="F6" s="165">
        <v>56973</v>
      </c>
      <c r="G6" s="166"/>
      <c r="H6" s="167"/>
    </row>
    <row r="7" spans="1:8" x14ac:dyDescent="0.15">
      <c r="A7" s="148" t="s">
        <v>551</v>
      </c>
      <c r="B7" s="153"/>
      <c r="C7" s="154"/>
      <c r="D7" s="155">
        <v>37512</v>
      </c>
      <c r="E7" s="156"/>
      <c r="F7" s="157">
        <v>128523</v>
      </c>
      <c r="G7" s="158"/>
      <c r="H7" s="159"/>
    </row>
    <row r="8" spans="1:8" x14ac:dyDescent="0.15">
      <c r="A8" s="160"/>
      <c r="B8" s="161"/>
      <c r="C8" s="162"/>
      <c r="D8" s="163">
        <v>12795</v>
      </c>
      <c r="E8" s="164"/>
      <c r="F8" s="165">
        <v>56792</v>
      </c>
      <c r="G8" s="166"/>
      <c r="H8" s="167"/>
    </row>
    <row r="9" spans="1:8" x14ac:dyDescent="0.15">
      <c r="A9" s="148" t="s">
        <v>552</v>
      </c>
      <c r="B9" s="153"/>
      <c r="C9" s="154"/>
      <c r="D9" s="155">
        <v>32641</v>
      </c>
      <c r="E9" s="156"/>
      <c r="F9" s="157">
        <v>69604</v>
      </c>
      <c r="G9" s="158"/>
      <c r="H9" s="159"/>
    </row>
    <row r="10" spans="1:8" x14ac:dyDescent="0.15">
      <c r="A10" s="160"/>
      <c r="B10" s="161"/>
      <c r="C10" s="162"/>
      <c r="D10" s="163">
        <v>21297</v>
      </c>
      <c r="E10" s="164"/>
      <c r="F10" s="165">
        <v>36247</v>
      </c>
      <c r="G10" s="166"/>
      <c r="H10" s="167"/>
    </row>
    <row r="11" spans="1:8" x14ac:dyDescent="0.15">
      <c r="A11" s="148" t="s">
        <v>553</v>
      </c>
      <c r="B11" s="153"/>
      <c r="C11" s="154"/>
      <c r="D11" s="155">
        <v>26036</v>
      </c>
      <c r="E11" s="156"/>
      <c r="F11" s="157">
        <v>68410</v>
      </c>
      <c r="G11" s="158"/>
      <c r="H11" s="159"/>
    </row>
    <row r="12" spans="1:8" x14ac:dyDescent="0.15">
      <c r="A12" s="160"/>
      <c r="B12" s="161"/>
      <c r="C12" s="168"/>
      <c r="D12" s="163">
        <v>13964</v>
      </c>
      <c r="E12" s="164"/>
      <c r="F12" s="165">
        <v>35086</v>
      </c>
      <c r="G12" s="166"/>
      <c r="H12" s="167"/>
    </row>
    <row r="13" spans="1:8" x14ac:dyDescent="0.15">
      <c r="A13" s="148"/>
      <c r="B13" s="153"/>
      <c r="C13" s="169"/>
      <c r="D13" s="170">
        <v>30412</v>
      </c>
      <c r="E13" s="171"/>
      <c r="F13" s="172">
        <v>96658</v>
      </c>
      <c r="G13" s="173"/>
      <c r="H13" s="159"/>
    </row>
    <row r="14" spans="1:8" x14ac:dyDescent="0.15">
      <c r="A14" s="160"/>
      <c r="B14" s="161"/>
      <c r="C14" s="162"/>
      <c r="D14" s="163">
        <v>14813</v>
      </c>
      <c r="E14" s="164"/>
      <c r="F14" s="165">
        <v>47455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6.42</v>
      </c>
      <c r="C19" s="174">
        <f>ROUND(VALUE(SUBSTITUTE(実質収支比率等に係る経年分析!G$48,"▲","-")),2)</f>
        <v>6.42</v>
      </c>
      <c r="D19" s="174">
        <f>ROUND(VALUE(SUBSTITUTE(実質収支比率等に係る経年分析!H$48,"▲","-")),2)</f>
        <v>6.54</v>
      </c>
      <c r="E19" s="174">
        <f>ROUND(VALUE(SUBSTITUTE(実質収支比率等に係る経年分析!I$48,"▲","-")),2)</f>
        <v>5.94</v>
      </c>
      <c r="F19" s="174">
        <f>ROUND(VALUE(SUBSTITUTE(実質収支比率等に係る経年分析!J$48,"▲","-")),2)</f>
        <v>10.06</v>
      </c>
    </row>
    <row r="20" spans="1:11" x14ac:dyDescent="0.15">
      <c r="A20" s="174" t="s">
        <v>57</v>
      </c>
      <c r="B20" s="174">
        <f>ROUND(VALUE(SUBSTITUTE(実質収支比率等に係る経年分析!F$47,"▲","-")),2)</f>
        <v>22.01</v>
      </c>
      <c r="C20" s="174">
        <f>ROUND(VALUE(SUBSTITUTE(実質収支比率等に係る経年分析!G$47,"▲","-")),2)</f>
        <v>22.74</v>
      </c>
      <c r="D20" s="174">
        <f>ROUND(VALUE(SUBSTITUTE(実質収支比率等に係る経年分析!H$47,"▲","-")),2)</f>
        <v>24.68</v>
      </c>
      <c r="E20" s="174">
        <f>ROUND(VALUE(SUBSTITUTE(実質収支比率等に係る経年分析!I$47,"▲","-")),2)</f>
        <v>30.07</v>
      </c>
      <c r="F20" s="174">
        <f>ROUND(VALUE(SUBSTITUTE(実質収支比率等に係る経年分析!J$47,"▲","-")),2)</f>
        <v>32.78</v>
      </c>
    </row>
    <row r="21" spans="1:11" x14ac:dyDescent="0.15">
      <c r="A21" s="174" t="s">
        <v>58</v>
      </c>
      <c r="B21" s="174">
        <f>IF(ISNUMBER(VALUE(SUBSTITUTE(実質収支比率等に係る経年分析!F$49,"▲","-"))),ROUND(VALUE(SUBSTITUTE(実質収支比率等に係る経年分析!F$49,"▲","-")),2),NA())</f>
        <v>-2.95</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4.3499999999999996</v>
      </c>
      <c r="F21" s="174">
        <f>IF(ISNUMBER(VALUE(SUBSTITUTE(実質収支比率等に係る経年分析!J$49,"▲","-"))),ROUND(VALUE(SUBSTITUTE(実質収支比率等に係る経年分析!J$49,"▲","-")),2),NA())</f>
        <v>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熊田診療所特別会計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1410</v>
      </c>
      <c r="E42" s="176"/>
      <c r="F42" s="176"/>
      <c r="G42" s="176">
        <f>'実質公債費比率（分子）の構造'!L$52</f>
        <v>1375</v>
      </c>
      <c r="H42" s="176"/>
      <c r="I42" s="176"/>
      <c r="J42" s="176">
        <f>'実質公債費比率（分子）の構造'!M$52</f>
        <v>1314</v>
      </c>
      <c r="K42" s="176"/>
      <c r="L42" s="176"/>
      <c r="M42" s="176">
        <f>'実質公債費比率（分子）の構造'!N$52</f>
        <v>1303</v>
      </c>
      <c r="N42" s="176"/>
      <c r="O42" s="176"/>
      <c r="P42" s="176">
        <f>'実質公債費比率（分子）の構造'!O$52</f>
        <v>1290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231</v>
      </c>
      <c r="C45" s="176"/>
      <c r="D45" s="176"/>
      <c r="E45" s="176">
        <f>'実質公債費比率（分子）の構造'!L$49</f>
        <v>214</v>
      </c>
      <c r="F45" s="176"/>
      <c r="G45" s="176"/>
      <c r="H45" s="176">
        <f>'実質公債費比率（分子）の構造'!M$49</f>
        <v>178</v>
      </c>
      <c r="I45" s="176"/>
      <c r="J45" s="176"/>
      <c r="K45" s="176">
        <f>'実質公債費比率（分子）の構造'!N$49</f>
        <v>244</v>
      </c>
      <c r="L45" s="176"/>
      <c r="M45" s="176"/>
      <c r="N45" s="176">
        <f>'実質公債費比率（分子）の構造'!O$49</f>
        <v>243</v>
      </c>
      <c r="O45" s="176"/>
      <c r="P45" s="176"/>
    </row>
    <row r="46" spans="1:16" x14ac:dyDescent="0.15">
      <c r="A46" s="176" t="s">
        <v>69</v>
      </c>
      <c r="B46" s="176">
        <f>'実質公債費比率（分子）の構造'!K$48</f>
        <v>242</v>
      </c>
      <c r="C46" s="176"/>
      <c r="D46" s="176"/>
      <c r="E46" s="176">
        <f>'実質公債費比率（分子）の構造'!L$48</f>
        <v>227</v>
      </c>
      <c r="F46" s="176"/>
      <c r="G46" s="176"/>
      <c r="H46" s="176">
        <f>'実質公債費比率（分子）の構造'!M$48</f>
        <v>237</v>
      </c>
      <c r="I46" s="176"/>
      <c r="J46" s="176"/>
      <c r="K46" s="176">
        <f>'実質公債費比率（分子）の構造'!N$48</f>
        <v>222</v>
      </c>
      <c r="L46" s="176"/>
      <c r="M46" s="176"/>
      <c r="N46" s="176">
        <f>'実質公債費比率（分子）の構造'!O$48</f>
        <v>240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1394</v>
      </c>
      <c r="C49" s="176"/>
      <c r="D49" s="176"/>
      <c r="E49" s="176">
        <f>'実質公債費比率（分子）の構造'!L$45</f>
        <v>1369</v>
      </c>
      <c r="F49" s="176"/>
      <c r="G49" s="176"/>
      <c r="H49" s="176">
        <f>'実質公債費比率（分子）の構造'!M$45</f>
        <v>1332</v>
      </c>
      <c r="I49" s="176"/>
      <c r="J49" s="176"/>
      <c r="K49" s="176">
        <f>'実質公債費比率（分子）の構造'!N$45</f>
        <v>1346</v>
      </c>
      <c r="L49" s="176"/>
      <c r="M49" s="176"/>
      <c r="N49" s="176">
        <f>'実質公債費比率（分子）の構造'!O$45</f>
        <v>1378</v>
      </c>
      <c r="O49" s="176"/>
      <c r="P49" s="176"/>
    </row>
    <row r="50" spans="1:16" x14ac:dyDescent="0.15">
      <c r="A50" s="176" t="s">
        <v>73</v>
      </c>
      <c r="B50" s="176" t="e">
        <f>NA()</f>
        <v>#N/A</v>
      </c>
      <c r="C50" s="176">
        <f>IF(ISNUMBER('実質公債費比率（分子）の構造'!K$53),'実質公債費比率（分子）の構造'!K$53,NA())</f>
        <v>457</v>
      </c>
      <c r="D50" s="176" t="e">
        <f>NA()</f>
        <v>#N/A</v>
      </c>
      <c r="E50" s="176" t="e">
        <f>NA()</f>
        <v>#N/A</v>
      </c>
      <c r="F50" s="176">
        <f>IF(ISNUMBER('実質公債費比率（分子）の構造'!L$53),'実質公債費比率（分子）の構造'!L$53,NA())</f>
        <v>435</v>
      </c>
      <c r="G50" s="176" t="e">
        <f>NA()</f>
        <v>#N/A</v>
      </c>
      <c r="H50" s="176" t="e">
        <f>NA()</f>
        <v>#N/A</v>
      </c>
      <c r="I50" s="176">
        <f>IF(ISNUMBER('実質公債費比率（分子）の構造'!M$53),'実質公債費比率（分子）の構造'!M$53,NA())</f>
        <v>433</v>
      </c>
      <c r="J50" s="176" t="e">
        <f>NA()</f>
        <v>#N/A</v>
      </c>
      <c r="K50" s="176" t="e">
        <f>NA()</f>
        <v>#N/A</v>
      </c>
      <c r="L50" s="176">
        <f>IF(ISNUMBER('実質公債費比率（分子）の構造'!N$53),'実質公債費比率（分子）の構造'!N$53,NA())</f>
        <v>509</v>
      </c>
      <c r="M50" s="176" t="e">
        <f>NA()</f>
        <v>#N/A</v>
      </c>
      <c r="N50" s="176" t="e">
        <f>NA()</f>
        <v>#N/A</v>
      </c>
      <c r="O50" s="176">
        <f>IF(ISNUMBER('実質公債費比率（分子）の構造'!O$53),'実質公債費比率（分子）の構造'!O$53,NA())</f>
        <v>571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12541</v>
      </c>
      <c r="E56" s="175"/>
      <c r="F56" s="175"/>
      <c r="G56" s="175">
        <f>'将来負担比率（分子）の構造'!J$52</f>
        <v>11867</v>
      </c>
      <c r="H56" s="175"/>
      <c r="I56" s="175"/>
      <c r="J56" s="175">
        <f>'将来負担比率（分子）の構造'!K$52</f>
        <v>11216</v>
      </c>
      <c r="K56" s="175"/>
      <c r="L56" s="175"/>
      <c r="M56" s="175">
        <f>'将来負担比率（分子）の構造'!L$52</f>
        <v>10582</v>
      </c>
      <c r="N56" s="175"/>
      <c r="O56" s="175"/>
      <c r="P56" s="175">
        <f>'将来負担比率（分子）の構造'!M$52</f>
        <v>9832</v>
      </c>
    </row>
    <row r="57" spans="1:16" x14ac:dyDescent="0.15">
      <c r="A57" s="175" t="s">
        <v>44</v>
      </c>
      <c r="B57" s="175"/>
      <c r="C57" s="175"/>
      <c r="D57" s="175">
        <f>'将来負担比率（分子）の構造'!I$51</f>
        <v>12</v>
      </c>
      <c r="E57" s="175"/>
      <c r="F57" s="175"/>
      <c r="G57" s="175">
        <f>'将来負担比率（分子）の構造'!J$51</f>
        <v>12</v>
      </c>
      <c r="H57" s="175"/>
      <c r="I57" s="175"/>
      <c r="J57" s="175">
        <f>'将来負担比率（分子）の構造'!K$51</f>
        <v>11</v>
      </c>
      <c r="K57" s="175"/>
      <c r="L57" s="175"/>
      <c r="M57" s="175">
        <f>'将来負担比率（分子）の構造'!L$51</f>
        <v>10</v>
      </c>
      <c r="N57" s="175"/>
      <c r="O57" s="175"/>
      <c r="P57" s="175">
        <f>'将来負担比率（分子）の構造'!M$51</f>
        <v>9</v>
      </c>
    </row>
    <row r="58" spans="1:16" x14ac:dyDescent="0.15">
      <c r="A58" s="175" t="s">
        <v>43</v>
      </c>
      <c r="B58" s="175"/>
      <c r="C58" s="175"/>
      <c r="D58" s="175">
        <f>'将来負担比率（分子）の構造'!I$50</f>
        <v>6232</v>
      </c>
      <c r="E58" s="175"/>
      <c r="F58" s="175"/>
      <c r="G58" s="175">
        <f>'将来負担比率（分子）の構造'!J$50</f>
        <v>6837</v>
      </c>
      <c r="H58" s="175"/>
      <c r="I58" s="175"/>
      <c r="J58" s="175">
        <f>'将来負担比率（分子）の構造'!K$50</f>
        <v>7503</v>
      </c>
      <c r="K58" s="175"/>
      <c r="L58" s="175"/>
      <c r="M58" s="175">
        <f>'将来負担比率（分子）の構造'!L$50</f>
        <v>8629</v>
      </c>
      <c r="N58" s="175"/>
      <c r="O58" s="175"/>
      <c r="P58" s="175">
        <f>'将来負担比率（分子）の構造'!M$50</f>
        <v>8975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2834</v>
      </c>
      <c r="C62" s="175"/>
      <c r="D62" s="175"/>
      <c r="E62" s="175">
        <f>'将来負担比率（分子）の構造'!J$45</f>
        <v>2780</v>
      </c>
      <c r="F62" s="175"/>
      <c r="G62" s="175"/>
      <c r="H62" s="175">
        <f>'将来負担比率（分子）の構造'!K$45</f>
        <v>2758</v>
      </c>
      <c r="I62" s="175"/>
      <c r="J62" s="175"/>
      <c r="K62" s="175">
        <f>'将来負担比率（分子）の構造'!L$45</f>
        <v>2713</v>
      </c>
      <c r="L62" s="175"/>
      <c r="M62" s="175"/>
      <c r="N62" s="175">
        <f>'将来負担比率（分子）の構造'!M$45</f>
        <v>2695</v>
      </c>
      <c r="O62" s="175"/>
      <c r="P62" s="175"/>
    </row>
    <row r="63" spans="1:16" x14ac:dyDescent="0.15">
      <c r="A63" s="175" t="s">
        <v>36</v>
      </c>
      <c r="B63" s="175">
        <f>'将来負担比率（分子）の構造'!I$44</f>
        <v>895</v>
      </c>
      <c r="C63" s="175"/>
      <c r="D63" s="175"/>
      <c r="E63" s="175">
        <f>'将来負担比率（分子）の構造'!J$44</f>
        <v>749</v>
      </c>
      <c r="F63" s="175"/>
      <c r="G63" s="175"/>
      <c r="H63" s="175">
        <f>'将来負担比率（分子）の構造'!K$44</f>
        <v>581</v>
      </c>
      <c r="I63" s="175"/>
      <c r="J63" s="175"/>
      <c r="K63" s="175">
        <f>'将来負担比率（分子）の構造'!L$44</f>
        <v>655</v>
      </c>
      <c r="L63" s="175"/>
      <c r="M63" s="175"/>
      <c r="N63" s="175">
        <f>'将来負担比率（分子）の構造'!M$44</f>
        <v>545</v>
      </c>
      <c r="O63" s="175"/>
      <c r="P63" s="175"/>
    </row>
    <row r="64" spans="1:16" x14ac:dyDescent="0.15">
      <c r="A64" s="175" t="s">
        <v>35</v>
      </c>
      <c r="B64" s="175">
        <f>'将来負担比率（分子）の構造'!I$43</f>
        <v>3030</v>
      </c>
      <c r="C64" s="175"/>
      <c r="D64" s="175"/>
      <c r="E64" s="175">
        <f>'将来負担比率（分子）の構造'!J$43</f>
        <v>2902</v>
      </c>
      <c r="F64" s="175"/>
      <c r="G64" s="175"/>
      <c r="H64" s="175">
        <f>'将来負担比率（分子）の構造'!K$43</f>
        <v>2642</v>
      </c>
      <c r="I64" s="175"/>
      <c r="J64" s="175"/>
      <c r="K64" s="175">
        <f>'将来負担比率（分子）の構造'!L$43</f>
        <v>2736</v>
      </c>
      <c r="L64" s="175"/>
      <c r="M64" s="175"/>
      <c r="N64" s="175">
        <f>'将来負担比率（分子）の構造'!M$43</f>
        <v>2323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11647</v>
      </c>
      <c r="C66" s="175"/>
      <c r="D66" s="175"/>
      <c r="E66" s="175">
        <f>'将来負担比率（分子）の構造'!J$41</f>
        <v>10974</v>
      </c>
      <c r="F66" s="175"/>
      <c r="G66" s="175"/>
      <c r="H66" s="175">
        <f>'将来負担比率（分子）の構造'!K$41</f>
        <v>10551</v>
      </c>
      <c r="I66" s="175"/>
      <c r="J66" s="175"/>
      <c r="K66" s="175">
        <f>'将来負担比率（分子）の構造'!L$41</f>
        <v>9814</v>
      </c>
      <c r="L66" s="175"/>
      <c r="M66" s="175"/>
      <c r="N66" s="175">
        <f>'将来負担比率（分子）の構造'!M$41</f>
        <v>8978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2063</v>
      </c>
      <c r="C72" s="179">
        <f>基金残高に係る経年分析!G55</f>
        <v>2612</v>
      </c>
      <c r="D72" s="179">
        <f>基金残高に係る経年分析!H55</f>
        <v>2763</v>
      </c>
    </row>
    <row r="73" spans="1:16" x14ac:dyDescent="0.15">
      <c r="A73" s="178" t="s">
        <v>80</v>
      </c>
      <c r="B73" s="179">
        <f>基金残高に係る経年分析!F56</f>
        <v>118</v>
      </c>
      <c r="C73" s="179">
        <f>基金残高に係る経年分析!G56</f>
        <v>118</v>
      </c>
      <c r="D73" s="179">
        <f>基金残高に係る経年分析!H56</f>
        <v>118</v>
      </c>
    </row>
    <row r="74" spans="1:16" x14ac:dyDescent="0.15">
      <c r="A74" s="178" t="s">
        <v>81</v>
      </c>
      <c r="B74" s="179">
        <f>基金残高に係る経年分析!F57</f>
        <v>5603</v>
      </c>
      <c r="C74" s="179">
        <f>基金残高に係る経年分析!G57</f>
        <v>6195</v>
      </c>
      <c r="D74" s="179">
        <f>基金残高に係る経年分析!H57</f>
        <v>6500</v>
      </c>
    </row>
  </sheetData>
  <sheetProtection algorithmName="SHA-512" hashValue="hmgmhs+o7Q5A1No8xCsdlnX7CyEfoDpWNnCeiPsvfOZ/zsEsN0Wt78Bw1ivyFfqIPV6Pim0MagmEplcXnzJ1cw==" saltValue="mEso5wDFcqqoZUshcaOA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紗希</dc:creator>
  <cp:lastModifiedBy> </cp:lastModifiedBy>
  <dcterms:created xsi:type="dcterms:W3CDTF">2024-03-18T01:10:49Z</dcterms:created>
  <dcterms:modified xsi:type="dcterms:W3CDTF">2024-09-27T00:00:25Z</dcterms:modified>
</cp:coreProperties>
</file>