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50232\Downloads\令和７年度評価結果（那須烏山市）\"/>
    </mc:Choice>
  </mc:AlternateContent>
  <xr:revisionPtr revIDLastSave="0" documentId="13_ncr:1_{1BA763E3-6E56-4663-B51E-54335E5CA716}" xr6:coauthVersionLast="47" xr6:coauthVersionMax="47" xr10:uidLastSave="{00000000-0000-0000-0000-000000000000}"/>
  <bookViews>
    <workbookView xWindow="-120" yWindow="-120" windowWidth="24240" windowHeight="13020" xr2:uid="{0DFF61F1-92A4-4676-8CDF-BE5BED021357}"/>
  </bookViews>
  <sheets>
    <sheet name="那須烏山市" sheetId="1" r:id="rId1"/>
  </sheets>
  <externalReferences>
    <externalReference r:id="rId2"/>
    <externalReference r:id="rId3"/>
  </externalReferences>
  <definedNames>
    <definedName name="_xlnm._FilterDatabase" localSheetId="0" hidden="1">那須烏山市!$A$17:$LP$19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">[2]リスト!#REF!</definedName>
    <definedName name="市町村名" localSheetId="0">[1]リスト!#REF!,[1]リスト!#REF!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F11" i="1" l="1"/>
  <c r="LM9" i="1"/>
  <c r="KE9" i="1"/>
  <c r="KD9" i="1"/>
  <c r="IW9" i="1"/>
  <c r="IV9" i="1"/>
  <c r="HU9" i="1"/>
  <c r="HT9" i="1"/>
  <c r="ED9" i="1"/>
  <c r="CV9" i="1"/>
  <c r="CU9" i="1"/>
  <c r="BS9" i="1"/>
  <c r="BR9" i="1"/>
  <c r="AW9" i="1"/>
  <c r="AV9" i="1"/>
  <c r="HV9" i="1" l="1"/>
  <c r="IX9" i="1"/>
  <c r="CW9" i="1"/>
  <c r="KF9" i="1"/>
  <c r="AX9" i="1"/>
  <c r="BT9" i="1"/>
  <c r="IN16" i="1"/>
  <c r="HX11" i="1"/>
  <c r="GR16" i="1"/>
  <c r="EF16" i="1"/>
  <c r="JX16" i="1"/>
  <c r="BH16" i="1"/>
  <c r="AZ11" i="1"/>
  <c r="T11" i="1"/>
  <c r="R11" i="1"/>
  <c r="FV11" i="1"/>
  <c r="CD11" i="1"/>
  <c r="FK11" i="1"/>
  <c r="HB11" i="1"/>
  <c r="JC11" i="1"/>
  <c r="S11" i="1"/>
  <c r="AD11" i="1"/>
  <c r="FB11" i="1"/>
  <c r="FW16" i="1"/>
  <c r="GH16" i="1"/>
  <c r="HC16" i="1"/>
  <c r="HN16" i="1"/>
  <c r="II16" i="1"/>
  <c r="JZ16" i="1"/>
  <c r="N11" i="1"/>
  <c r="AT16" i="1"/>
  <c r="EL16" i="1"/>
  <c r="GX16" i="1"/>
  <c r="Z11" i="1"/>
  <c r="BF11" i="1"/>
  <c r="EX16" i="1"/>
  <c r="GD16" i="1"/>
  <c r="V16" i="1"/>
  <c r="AQ16" i="1"/>
  <c r="CN16" i="1"/>
  <c r="KA16" i="1"/>
  <c r="JK16" i="1"/>
  <c r="JC16" i="1"/>
  <c r="IU16" i="1"/>
  <c r="IE11" i="1"/>
  <c r="HO16" i="1"/>
  <c r="GI16" i="1"/>
  <c r="EM11" i="1"/>
  <c r="DW16" i="1"/>
  <c r="CA11" i="1"/>
  <c r="AU16" i="1"/>
  <c r="AM16" i="1"/>
  <c r="O11" i="1"/>
  <c r="JO16" i="1"/>
  <c r="HS16" i="1"/>
  <c r="AI16" i="1"/>
  <c r="CL16" i="1"/>
  <c r="HJ11" i="1"/>
  <c r="IP11" i="1"/>
  <c r="K16" i="1"/>
  <c r="BW16" i="1"/>
  <c r="DN16" i="1"/>
  <c r="FZ16" i="1"/>
  <c r="GU16" i="1"/>
  <c r="AB16" i="1"/>
  <c r="GF11" i="1"/>
  <c r="IR16" i="1"/>
  <c r="JX11" i="1"/>
  <c r="CD16" i="1"/>
  <c r="EP16" i="1"/>
  <c r="FV16" i="1"/>
  <c r="HX16" i="1"/>
  <c r="IH11" i="1"/>
  <c r="JD16" i="1"/>
  <c r="JP16" i="1"/>
  <c r="HD11" i="1"/>
  <c r="FX11" i="1"/>
  <c r="FH11" i="1"/>
  <c r="ER16" i="1"/>
  <c r="BP11" i="1"/>
  <c r="JT11" i="1"/>
  <c r="HP16" i="1"/>
  <c r="HH16" i="1"/>
  <c r="GJ16" i="1"/>
  <c r="GB16" i="1"/>
  <c r="FD16" i="1"/>
  <c r="EV16" i="1"/>
  <c r="CR16" i="1"/>
  <c r="BD16" i="1"/>
  <c r="X11" i="1"/>
  <c r="CA16" i="1"/>
  <c r="II11" i="1"/>
  <c r="CE11" i="1"/>
  <c r="KB16" i="1"/>
  <c r="GN11" i="1"/>
  <c r="JF16" i="1"/>
  <c r="CP16" i="1"/>
  <c r="FR16" i="1"/>
  <c r="JZ11" i="1"/>
  <c r="LN9" i="1" l="1"/>
  <c r="EE9" i="1"/>
  <c r="KU16" i="1"/>
  <c r="KT11" i="1"/>
  <c r="KY16" i="1"/>
  <c r="KU11" i="1"/>
  <c r="GQ11" i="1"/>
  <c r="AJ11" i="1"/>
  <c r="IJ11" i="1"/>
  <c r="FS11" i="1"/>
  <c r="JJ11" i="1"/>
  <c r="AN11" i="1"/>
  <c r="HW11" i="1"/>
  <c r="JV11" i="1"/>
  <c r="GY11" i="1"/>
  <c r="EQ11" i="1"/>
  <c r="BJ11" i="1"/>
  <c r="EZ11" i="1"/>
  <c r="J11" i="1"/>
  <c r="HK16" i="1"/>
  <c r="HK11" i="1"/>
  <c r="DS11" i="1"/>
  <c r="DS16" i="1"/>
  <c r="AA11" i="1"/>
  <c r="AA16" i="1"/>
  <c r="BI16" i="1"/>
  <c r="BI11" i="1"/>
  <c r="EC11" i="1"/>
  <c r="EC16" i="1"/>
  <c r="GO16" i="1"/>
  <c r="GO11" i="1"/>
  <c r="JI16" i="1"/>
  <c r="JI11" i="1"/>
  <c r="BM11" i="1"/>
  <c r="BM16" i="1"/>
  <c r="DY11" i="1"/>
  <c r="DY16" i="1"/>
  <c r="GK11" i="1"/>
  <c r="GK16" i="1"/>
  <c r="JE11" i="1"/>
  <c r="JE16" i="1"/>
  <c r="JR11" i="1"/>
  <c r="EI11" i="1"/>
  <c r="IZ11" i="1"/>
  <c r="KO16" i="1"/>
  <c r="JV16" i="1"/>
  <c r="HR16" i="1"/>
  <c r="HR11" i="1"/>
  <c r="EJ16" i="1"/>
  <c r="BC16" i="1"/>
  <c r="DL16" i="1"/>
  <c r="EX11" i="1"/>
  <c r="FR11" i="1"/>
  <c r="JP11" i="1"/>
  <c r="ER11" i="1"/>
  <c r="LE16" i="1"/>
  <c r="AP16" i="1"/>
  <c r="HS11" i="1"/>
  <c r="JT16" i="1"/>
  <c r="EQ16" i="1"/>
  <c r="GQ16" i="1"/>
  <c r="S16" i="1"/>
  <c r="CN11" i="1"/>
  <c r="HB16" i="1"/>
  <c r="BH11" i="1"/>
  <c r="EM16" i="1"/>
  <c r="IP16" i="1"/>
  <c r="DT16" i="1"/>
  <c r="HN11" i="1"/>
  <c r="AN16" i="1"/>
  <c r="AM11" i="1"/>
  <c r="EA16" i="1"/>
  <c r="GT11" i="1"/>
  <c r="EH11" i="1"/>
  <c r="BV11" i="1"/>
  <c r="GZ16" i="1"/>
  <c r="GZ11" i="1"/>
  <c r="DH11" i="1"/>
  <c r="DH16" i="1"/>
  <c r="P16" i="1"/>
  <c r="BQ16" i="1"/>
  <c r="BQ11" i="1"/>
  <c r="EK16" i="1"/>
  <c r="EK11" i="1"/>
  <c r="GW16" i="1"/>
  <c r="GW11" i="1"/>
  <c r="JQ16" i="1"/>
  <c r="JQ11" i="1"/>
  <c r="BU16" i="1"/>
  <c r="EG11" i="1"/>
  <c r="EG16" i="1"/>
  <c r="GS11" i="1"/>
  <c r="GS16" i="1"/>
  <c r="JM11" i="1"/>
  <c r="JM16" i="1"/>
  <c r="JG11" i="1"/>
  <c r="DN11" i="1"/>
  <c r="IE16" i="1"/>
  <c r="X16" i="1"/>
  <c r="AE11" i="1"/>
  <c r="DF16" i="1"/>
  <c r="JJ16" i="1"/>
  <c r="GF16" i="1"/>
  <c r="GB11" i="1"/>
  <c r="HG16" i="1"/>
  <c r="DZ16" i="1"/>
  <c r="DZ11" i="1"/>
  <c r="AR16" i="1"/>
  <c r="CR11" i="1"/>
  <c r="EA11" i="1"/>
  <c r="DL11" i="1"/>
  <c r="DV16" i="1"/>
  <c r="DX11" i="1"/>
  <c r="T16" i="1"/>
  <c r="GX11" i="1"/>
  <c r="CJ16" i="1"/>
  <c r="DB16" i="1"/>
  <c r="BZ16" i="1"/>
  <c r="R16" i="1"/>
  <c r="FK16" i="1"/>
  <c r="AB11" i="1"/>
  <c r="GY16" i="1"/>
  <c r="Z16" i="1"/>
  <c r="J16" i="1"/>
  <c r="JF11" i="1"/>
  <c r="LC11" i="1"/>
  <c r="LC16" i="1"/>
  <c r="GP11" i="1"/>
  <c r="GP16" i="1"/>
  <c r="CX16" i="1"/>
  <c r="M16" i="1"/>
  <c r="M11" i="1"/>
  <c r="BY11" i="1"/>
  <c r="BY16" i="1"/>
  <c r="ES11" i="1"/>
  <c r="ES16" i="1"/>
  <c r="HE16" i="1"/>
  <c r="HE11" i="1"/>
  <c r="JY11" i="1"/>
  <c r="JY16" i="1"/>
  <c r="I16" i="1"/>
  <c r="I11" i="1"/>
  <c r="CC11" i="1"/>
  <c r="CC16" i="1"/>
  <c r="EO11" i="1"/>
  <c r="EO16" i="1"/>
  <c r="HA11" i="1"/>
  <c r="HA16" i="1"/>
  <c r="JU11" i="1"/>
  <c r="JU16" i="1"/>
  <c r="IL11" i="1"/>
  <c r="IL16" i="1"/>
  <c r="DC16" i="1"/>
  <c r="DC11" i="1"/>
  <c r="GN16" i="1"/>
  <c r="CY11" i="1"/>
  <c r="DG16" i="1"/>
  <c r="ET11" i="1"/>
  <c r="FH16" i="1"/>
  <c r="GM16" i="1"/>
  <c r="DP11" i="1"/>
  <c r="LJ16" i="1"/>
  <c r="LJ11" i="1"/>
  <c r="GV11" i="1"/>
  <c r="GV16" i="1"/>
  <c r="DO16" i="1"/>
  <c r="DO11" i="1"/>
  <c r="AH16" i="1"/>
  <c r="AH11" i="1"/>
  <c r="BO16" i="1"/>
  <c r="JK11" i="1"/>
  <c r="DG11" i="1"/>
  <c r="CF11" i="1"/>
  <c r="CE16" i="1"/>
  <c r="DT11" i="1"/>
  <c r="BL11" i="1"/>
  <c r="GM11" i="1"/>
  <c r="AD16" i="1"/>
  <c r="CP11" i="1"/>
  <c r="FW11" i="1"/>
  <c r="FC16" i="1"/>
  <c r="JW11" i="1"/>
  <c r="JW16" i="1"/>
  <c r="GE16" i="1"/>
  <c r="CM16" i="1"/>
  <c r="U16" i="1"/>
  <c r="U11" i="1"/>
  <c r="CG16" i="1"/>
  <c r="CG11" i="1"/>
  <c r="FA11" i="1"/>
  <c r="FA16" i="1"/>
  <c r="HM11" i="1"/>
  <c r="HM16" i="1"/>
  <c r="Q16" i="1"/>
  <c r="Q11" i="1"/>
  <c r="CK11" i="1"/>
  <c r="CK16" i="1"/>
  <c r="EW16" i="1"/>
  <c r="EW11" i="1"/>
  <c r="HI16" i="1"/>
  <c r="HI11" i="1"/>
  <c r="KC11" i="1"/>
  <c r="KC16" i="1"/>
  <c r="IA11" i="1"/>
  <c r="CH11" i="1"/>
  <c r="CH16" i="1"/>
  <c r="IU11" i="1"/>
  <c r="BD11" i="1"/>
  <c r="DJ16" i="1"/>
  <c r="EV11" i="1"/>
  <c r="HW16" i="1"/>
  <c r="GL16" i="1"/>
  <c r="GL11" i="1"/>
  <c r="DD11" i="1"/>
  <c r="DD16" i="1"/>
  <c r="W16" i="1"/>
  <c r="W11" i="1"/>
  <c r="AF16" i="1"/>
  <c r="CL11" i="1"/>
  <c r="KB11" i="1"/>
  <c r="BO11" i="1"/>
  <c r="HD16" i="1"/>
  <c r="JR16" i="1"/>
  <c r="BL16" i="1"/>
  <c r="FG11" i="1"/>
  <c r="AZ16" i="1"/>
  <c r="CQ16" i="1"/>
  <c r="FL11" i="1"/>
  <c r="JO11" i="1"/>
  <c r="IH16" i="1"/>
  <c r="N16" i="1"/>
  <c r="ET16" i="1"/>
  <c r="HJ16" i="1"/>
  <c r="EP11" i="1"/>
  <c r="AP11" i="1"/>
  <c r="JL11" i="1"/>
  <c r="JL16" i="1"/>
  <c r="FT16" i="1"/>
  <c r="FT11" i="1"/>
  <c r="CB11" i="1"/>
  <c r="CB16" i="1"/>
  <c r="AC16" i="1"/>
  <c r="AC11" i="1"/>
  <c r="CO16" i="1"/>
  <c r="CO11" i="1"/>
  <c r="FI16" i="1"/>
  <c r="IC16" i="1"/>
  <c r="IC11" i="1"/>
  <c r="Y16" i="1"/>
  <c r="Y11" i="1"/>
  <c r="CS16" i="1"/>
  <c r="CS11" i="1"/>
  <c r="FE16" i="1"/>
  <c r="FE11" i="1"/>
  <c r="HQ11" i="1"/>
  <c r="HQ16" i="1"/>
  <c r="HF11" i="1"/>
  <c r="BW11" i="1"/>
  <c r="EB11" i="1"/>
  <c r="DW11" i="1"/>
  <c r="DR16" i="1"/>
  <c r="CF16" i="1"/>
  <c r="KS16" i="1"/>
  <c r="IT16" i="1"/>
  <c r="JS11" i="1"/>
  <c r="JS16" i="1"/>
  <c r="GA16" i="1"/>
  <c r="GA11" i="1"/>
  <c r="CT16" i="1"/>
  <c r="CT11" i="1"/>
  <c r="L16" i="1"/>
  <c r="IA16" i="1"/>
  <c r="CZ16" i="1"/>
  <c r="AT11" i="1"/>
  <c r="FB16" i="1"/>
  <c r="HP11" i="1"/>
  <c r="EL11" i="1"/>
  <c r="IJ16" i="1"/>
  <c r="GR11" i="1"/>
  <c r="KT16" i="1"/>
  <c r="FL16" i="1"/>
  <c r="KY11" i="1"/>
  <c r="FG16" i="1"/>
  <c r="DK11" i="1"/>
  <c r="HZ16" i="1"/>
  <c r="HZ11" i="1"/>
  <c r="FN11" i="1"/>
  <c r="KK16" i="1"/>
  <c r="DB11" i="1"/>
  <c r="JB16" i="1"/>
  <c r="JB11" i="1"/>
  <c r="FJ11" i="1"/>
  <c r="FJ16" i="1"/>
  <c r="BG16" i="1"/>
  <c r="BG11" i="1"/>
  <c r="AK16" i="1"/>
  <c r="AK11" i="1"/>
  <c r="DE16" i="1"/>
  <c r="DE11" i="1"/>
  <c r="FQ16" i="1"/>
  <c r="FQ11" i="1"/>
  <c r="IK11" i="1"/>
  <c r="IK16" i="1"/>
  <c r="AG16" i="1"/>
  <c r="AG11" i="1"/>
  <c r="DA11" i="1"/>
  <c r="DA16" i="1"/>
  <c r="FM11" i="1"/>
  <c r="FM16" i="1"/>
  <c r="HY11" i="1"/>
  <c r="HY16" i="1"/>
  <c r="DP16" i="1"/>
  <c r="BB11" i="1"/>
  <c r="BB16" i="1"/>
  <c r="BK11" i="1"/>
  <c r="BK16" i="1"/>
  <c r="LA16" i="1"/>
  <c r="CJ11" i="1"/>
  <c r="JH11" i="1"/>
  <c r="JH16" i="1"/>
  <c r="FP11" i="1"/>
  <c r="FP16" i="1"/>
  <c r="CI16" i="1"/>
  <c r="AU11" i="1"/>
  <c r="FX16" i="1"/>
  <c r="H16" i="1"/>
  <c r="AI11" i="1"/>
  <c r="JN16" i="1"/>
  <c r="HL16" i="1"/>
  <c r="HF16" i="1"/>
  <c r="FN16" i="1"/>
  <c r="O16" i="1"/>
  <c r="GH11" i="1"/>
  <c r="IQ16" i="1"/>
  <c r="IQ11" i="1"/>
  <c r="EY11" i="1"/>
  <c r="EY16" i="1"/>
  <c r="AS16" i="1"/>
  <c r="AS11" i="1"/>
  <c r="DM16" i="1"/>
  <c r="DM11" i="1"/>
  <c r="FY11" i="1"/>
  <c r="FY16" i="1"/>
  <c r="IS16" i="1"/>
  <c r="IS11" i="1"/>
  <c r="AO16" i="1"/>
  <c r="AO11" i="1"/>
  <c r="DI11" i="1"/>
  <c r="DI16" i="1"/>
  <c r="FU11" i="1"/>
  <c r="FU16" i="1"/>
  <c r="IG16" i="1"/>
  <c r="IG11" i="1"/>
  <c r="FZ11" i="1"/>
  <c r="HH11" i="1"/>
  <c r="EZ16" i="1"/>
  <c r="AQ11" i="1"/>
  <c r="BP16" i="1"/>
  <c r="BF16" i="1"/>
  <c r="BJ16" i="1"/>
  <c r="IM16" i="1"/>
  <c r="IM11" i="1"/>
  <c r="FF16" i="1"/>
  <c r="FF11" i="1"/>
  <c r="BX11" i="1"/>
  <c r="BX16" i="1"/>
  <c r="ID16" i="1"/>
  <c r="GD11" i="1"/>
  <c r="GJ11" i="1"/>
  <c r="EH16" i="1"/>
  <c r="IZ16" i="1"/>
  <c r="DX16" i="1"/>
  <c r="HL11" i="1"/>
  <c r="AE16" i="1"/>
  <c r="JG16" i="1"/>
  <c r="FS16" i="1"/>
  <c r="IF16" i="1"/>
  <c r="EN16" i="1"/>
  <c r="EN11" i="1"/>
  <c r="AL11" i="1"/>
  <c r="AL16" i="1"/>
  <c r="BA11" i="1"/>
  <c r="BA16" i="1"/>
  <c r="DU11" i="1"/>
  <c r="DU16" i="1"/>
  <c r="GG11" i="1"/>
  <c r="GG16" i="1"/>
  <c r="JA11" i="1"/>
  <c r="JA16" i="1"/>
  <c r="BE16" i="1"/>
  <c r="BE11" i="1"/>
  <c r="DQ11" i="1"/>
  <c r="DQ16" i="1"/>
  <c r="GC16" i="1"/>
  <c r="GC11" i="1"/>
  <c r="IO16" i="1"/>
  <c r="IO11" i="1"/>
  <c r="AJ16" i="1"/>
  <c r="K11" i="1"/>
  <c r="FC11" i="1"/>
  <c r="HO11" i="1"/>
  <c r="KA11" i="1"/>
  <c r="V11" i="1"/>
  <c r="AY16" i="1"/>
  <c r="IB16" i="1"/>
  <c r="EU16" i="1"/>
  <c r="BN16" i="1"/>
  <c r="FO16" i="1"/>
  <c r="KW16" i="1"/>
  <c r="KW11" i="1"/>
  <c r="DK16" i="1"/>
  <c r="ID11" i="1"/>
  <c r="EB16" i="1"/>
  <c r="CY16" i="1"/>
  <c r="CZ11" i="1"/>
  <c r="IY16" i="1"/>
  <c r="EI16" i="1"/>
  <c r="IT11" i="1"/>
  <c r="BV16" i="1"/>
  <c r="GT16" i="1"/>
  <c r="KI11" i="1" l="1"/>
  <c r="LO9" i="1"/>
  <c r="JJ12" i="1"/>
  <c r="JV12" i="1"/>
  <c r="HW12" i="1"/>
  <c r="IJ12" i="1"/>
  <c r="GY12" i="1"/>
  <c r="FS12" i="1"/>
  <c r="GQ12" i="1"/>
  <c r="EZ12" i="1"/>
  <c r="EQ12" i="1"/>
  <c r="BJ12" i="1"/>
  <c r="AN12" i="1"/>
  <c r="AJ12" i="1"/>
  <c r="AW11" i="1"/>
  <c r="EF12" i="1"/>
  <c r="EF11" i="1"/>
  <c r="CV11" i="1"/>
  <c r="DV12" i="1"/>
  <c r="DV11" i="1"/>
  <c r="FI12" i="1"/>
  <c r="FI11" i="1"/>
  <c r="EJ11" i="1"/>
  <c r="EJ12" i="1"/>
  <c r="CQ12" i="1"/>
  <c r="CQ11" i="1"/>
  <c r="LK11" i="1"/>
  <c r="LK16" i="1"/>
  <c r="IB12" i="1"/>
  <c r="IB11" i="1"/>
  <c r="KZ11" i="1"/>
  <c r="KZ16" i="1"/>
  <c r="KJ11" i="1"/>
  <c r="KJ16" i="1"/>
  <c r="L11" i="1"/>
  <c r="L12" i="1"/>
  <c r="LF16" i="1"/>
  <c r="LF11" i="1"/>
  <c r="KM11" i="1"/>
  <c r="KM16" i="1"/>
  <c r="KX16" i="1"/>
  <c r="KX11" i="1"/>
  <c r="KL11" i="1"/>
  <c r="KL16" i="1"/>
  <c r="HT11" i="1"/>
  <c r="KE11" i="1"/>
  <c r="BN12" i="1"/>
  <c r="BN11" i="1"/>
  <c r="KK11" i="1"/>
  <c r="LI16" i="1"/>
  <c r="LI11" i="1"/>
  <c r="KQ11" i="1"/>
  <c r="KQ16" i="1"/>
  <c r="LE11" i="1"/>
  <c r="LB16" i="1"/>
  <c r="LB11" i="1"/>
  <c r="HU11" i="1"/>
  <c r="KH11" i="1"/>
  <c r="IF12" i="1"/>
  <c r="IF11" i="1"/>
  <c r="KR11" i="1"/>
  <c r="KR16" i="1"/>
  <c r="GE11" i="1"/>
  <c r="GE12" i="1"/>
  <c r="DF12" i="1"/>
  <c r="DF11" i="1"/>
  <c r="JD11" i="1"/>
  <c r="JD12" i="1"/>
  <c r="HG11" i="1"/>
  <c r="HG12" i="1"/>
  <c r="FO11" i="1"/>
  <c r="FO12" i="1"/>
  <c r="BC11" i="1"/>
  <c r="BC12" i="1"/>
  <c r="BS11" i="1"/>
  <c r="BR11" i="1"/>
  <c r="IV11" i="1"/>
  <c r="EU11" i="1"/>
  <c r="EU12" i="1"/>
  <c r="LD11" i="1"/>
  <c r="LD16" i="1"/>
  <c r="DR12" i="1"/>
  <c r="DR11" i="1"/>
  <c r="LG11" i="1"/>
  <c r="LG16" i="1"/>
  <c r="DJ11" i="1"/>
  <c r="DJ12" i="1"/>
  <c r="KS11" i="1"/>
  <c r="KP16" i="1"/>
  <c r="KP11" i="1"/>
  <c r="KO11" i="1"/>
  <c r="KI16" i="1"/>
  <c r="KD11" i="1"/>
  <c r="AV11" i="1"/>
  <c r="FD12" i="1"/>
  <c r="FD11" i="1"/>
  <c r="LA11" i="1"/>
  <c r="GU11" i="1"/>
  <c r="GU12" i="1"/>
  <c r="GI12" i="1"/>
  <c r="GI11" i="1"/>
  <c r="CX11" i="1"/>
  <c r="CX12" i="1"/>
  <c r="CU11" i="1"/>
  <c r="IN12" i="1"/>
  <c r="IN11" i="1"/>
  <c r="IW11" i="1"/>
  <c r="H11" i="1"/>
  <c r="IY12" i="1"/>
  <c r="IY11" i="1"/>
  <c r="KV11" i="1"/>
  <c r="KV16" i="1"/>
  <c r="CI11" i="1"/>
  <c r="CI12" i="1"/>
  <c r="HC12" i="1"/>
  <c r="HC11" i="1"/>
  <c r="JN11" i="1"/>
  <c r="JN12" i="1"/>
  <c r="ED11" i="1"/>
  <c r="AR12" i="1"/>
  <c r="AR11" i="1"/>
  <c r="AY11" i="1"/>
  <c r="AY12" i="1"/>
  <c r="KN11" i="1"/>
  <c r="KN16" i="1"/>
  <c r="AF12" i="1"/>
  <c r="AF11" i="1"/>
  <c r="KH16" i="1"/>
  <c r="CM11" i="1"/>
  <c r="CM12" i="1"/>
  <c r="BZ11" i="1"/>
  <c r="BZ12" i="1"/>
  <c r="KG16" i="1"/>
  <c r="BU12" i="1"/>
  <c r="BU11" i="1"/>
  <c r="P11" i="1"/>
  <c r="P12" i="1"/>
  <c r="IR12" i="1"/>
  <c r="IR11" i="1"/>
  <c r="LH11" i="1"/>
  <c r="LH16" i="1"/>
  <c r="LL11" i="1"/>
  <c r="LL16" i="1"/>
  <c r="LE12" i="1" l="1"/>
  <c r="LA12" i="1"/>
  <c r="KO12" i="1"/>
  <c r="KS12" i="1"/>
  <c r="KF11" i="1"/>
  <c r="LM11" i="1"/>
  <c r="AX11" i="1"/>
  <c r="IX11" i="1"/>
  <c r="CW11" i="1"/>
  <c r="HV11" i="1"/>
  <c r="BT11" i="1"/>
  <c r="KG11" i="1"/>
  <c r="KG12" i="1"/>
  <c r="LN11" i="1" l="1"/>
  <c r="EE11" i="1"/>
  <c r="LO11" i="1" l="1"/>
</calcChain>
</file>

<file path=xl/sharedStrings.xml><?xml version="1.0" encoding="utf-8"?>
<sst xmlns="http://schemas.openxmlformats.org/spreadsheetml/2006/main" count="449" uniqueCount="106">
  <si>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</si>
  <si>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</si>
  <si>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</si>
  <si>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</si>
  <si>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7"/>
  </si>
  <si>
    <t>R6評価指標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7"/>
  </si>
  <si>
    <t>R6評価指標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</si>
  <si>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</si>
  <si>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</si>
  <si>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</si>
  <si>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</si>
  <si>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</si>
  <si>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</si>
  <si>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</si>
  <si>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</si>
  <si>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</si>
  <si>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</si>
  <si>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</si>
  <si>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</si>
  <si>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</si>
  <si>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</si>
  <si>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</si>
  <si>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</si>
  <si>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</si>
  <si>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</si>
  <si>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</si>
  <si>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</si>
  <si>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</si>
  <si>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</si>
  <si>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</si>
  <si>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</si>
  <si>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</si>
  <si>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</si>
  <si>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</si>
  <si>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</si>
  <si>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</si>
  <si>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</si>
  <si>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</si>
  <si>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</si>
  <si>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</si>
  <si>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</si>
  <si>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</si>
  <si>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</si>
  <si>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</si>
  <si>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</si>
  <si>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</si>
  <si>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</si>
  <si>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</si>
  <si>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</si>
  <si>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</si>
  <si>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</si>
  <si>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</si>
  <si>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</si>
  <si>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</si>
  <si>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</si>
  <si>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</si>
  <si>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</si>
  <si>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</si>
  <si>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</si>
  <si>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</si>
  <si>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</si>
  <si>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</si>
  <si>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</si>
  <si>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</si>
  <si>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</si>
  <si>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</si>
  <si>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</si>
  <si>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</si>
  <si>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</si>
  <si>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</si>
  <si>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</si>
  <si>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</si>
  <si>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</si>
  <si>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</si>
  <si>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</si>
  <si>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</si>
  <si>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</si>
  <si>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</si>
  <si>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</si>
  <si>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</si>
  <si>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</si>
  <si>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</si>
  <si>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</si>
  <si>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</si>
  <si>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</si>
  <si>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</si>
  <si>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</si>
  <si>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</si>
  <si>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</si>
  <si>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</si>
  <si>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</si>
  <si>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</si>
  <si>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</si>
  <si>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</si>
  <si>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</si>
  <si>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</si>
  <si>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</si>
  <si>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</si>
  <si>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</si>
  <si>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</si>
  <si>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</si>
  <si>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</si>
  <si>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○</t>
  </si>
  <si>
    <t>栃木県</t>
  </si>
  <si>
    <t>那須烏山市</t>
  </si>
  <si>
    <t>市町村数</t>
    <rPh sb="0" eb="3">
      <t>シチョウソン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</si>
</sst>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 "/>
    <numFmt numFmtId="178" formatCode="0.00_ "/>
    <numFmt numFmtId="179" formatCode="#,##0.0_);[Red]\(#,##0.0\)"/>
    <numFmt numFmtId="180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5" applyFont="1" applyFill="1" applyBorder="1" applyAlignment="1">
      <alignment horizontal="center" vertical="center"/>
    </xf>
    <xf numFmtId="38" fontId="6" fillId="9" borderId="10" xfId="1" applyFont="1" applyFill="1" applyBorder="1" applyAlignment="1" applyProtection="1">
      <alignment horizontal="center" vertical="center" shrinkToFit="1"/>
    </xf>
    <xf numFmtId="0" fontId="10" fillId="9" borderId="10" xfId="5" applyFont="1" applyFill="1" applyBorder="1" applyAlignment="1">
      <alignment horizontal="center" vertical="center"/>
    </xf>
    <xf numFmtId="0" fontId="10" fillId="9" borderId="4" xfId="1" applyNumberFormat="1" applyFont="1" applyFill="1" applyBorder="1" applyAlignment="1" applyProtection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 shrinkToFit="1"/>
    </xf>
    <xf numFmtId="176" fontId="10" fillId="2" borderId="4" xfId="5" applyNumberFormat="1" applyFont="1" applyFill="1" applyBorder="1" applyAlignment="1">
      <alignment horizontal="center" vertical="center" shrinkToFit="1"/>
    </xf>
    <xf numFmtId="176" fontId="10" fillId="8" borderId="4" xfId="5" applyNumberFormat="1" applyFont="1" applyFill="1" applyBorder="1" applyAlignment="1">
      <alignment horizontal="center" vertical="center" shrinkToFit="1"/>
    </xf>
    <xf numFmtId="176" fontId="10" fillId="7" borderId="4" xfId="5" applyNumberFormat="1" applyFont="1" applyFill="1" applyBorder="1" applyAlignment="1">
      <alignment horizontal="center" vertical="center" shrinkToFit="1"/>
    </xf>
    <xf numFmtId="176" fontId="10" fillId="4" borderId="4" xfId="5" applyNumberFormat="1" applyFont="1" applyFill="1" applyBorder="1" applyAlignment="1">
      <alignment horizontal="center" vertical="center" shrinkToFit="1"/>
    </xf>
    <xf numFmtId="176" fontId="10" fillId="5" borderId="4" xfId="5" applyNumberFormat="1" applyFont="1" applyFill="1" applyBorder="1" applyAlignment="1">
      <alignment horizontal="center" vertical="center" shrinkToFit="1"/>
    </xf>
    <xf numFmtId="2" fontId="10" fillId="9" borderId="4" xfId="1" applyNumberFormat="1" applyFont="1" applyFill="1" applyBorder="1" applyAlignment="1">
      <alignment horizontal="center" vertical="center"/>
    </xf>
    <xf numFmtId="178" fontId="10" fillId="9" borderId="4" xfId="5" applyNumberFormat="1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10" fillId="9" borderId="9" xfId="5" applyFont="1" applyFill="1" applyBorder="1" applyAlignment="1">
      <alignment horizontal="center" vertical="center"/>
    </xf>
    <xf numFmtId="0" fontId="8" fillId="9" borderId="3" xfId="1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8" borderId="9" xfId="1" applyFont="1" applyFill="1" applyBorder="1" applyAlignment="1">
      <alignment horizontal="center" vertical="center"/>
    </xf>
    <xf numFmtId="38" fontId="10" fillId="7" borderId="9" xfId="1" applyFont="1" applyFill="1" applyBorder="1" applyAlignment="1">
      <alignment horizontal="center" vertical="center"/>
    </xf>
    <xf numFmtId="38" fontId="10" fillId="4" borderId="9" xfId="1" applyFont="1" applyFill="1" applyBorder="1" applyAlignment="1">
      <alignment horizontal="center" vertical="center"/>
    </xf>
    <xf numFmtId="38" fontId="10" fillId="5" borderId="9" xfId="1" applyFont="1" applyFill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center" vertical="center" textRotation="255"/>
    </xf>
    <xf numFmtId="179" fontId="10" fillId="9" borderId="9" xfId="5" applyNumberFormat="1" applyFont="1" applyFill="1" applyBorder="1" applyAlignment="1">
      <alignment horizontal="center" vertical="center"/>
    </xf>
    <xf numFmtId="180" fontId="8" fillId="9" borderId="3" xfId="1" applyNumberFormat="1" applyFont="1" applyFill="1" applyBorder="1" applyAlignment="1">
      <alignment horizontal="center" vertical="center"/>
    </xf>
    <xf numFmtId="179" fontId="8" fillId="9" borderId="4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179" fontId="8" fillId="8" borderId="4" xfId="1" applyNumberFormat="1" applyFont="1" applyFill="1" applyBorder="1" applyAlignment="1">
      <alignment horizontal="center" vertical="center"/>
    </xf>
    <xf numFmtId="179" fontId="8" fillId="7" borderId="4" xfId="1" applyNumberFormat="1" applyFont="1" applyFill="1" applyBorder="1" applyAlignment="1">
      <alignment horizontal="center" vertical="center"/>
    </xf>
    <xf numFmtId="179" fontId="8" fillId="4" borderId="4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38" fontId="8" fillId="9" borderId="4" xfId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right" vertical="center"/>
    </xf>
    <xf numFmtId="178" fontId="10" fillId="8" borderId="10" xfId="5" applyNumberFormat="1" applyFont="1" applyFill="1" applyBorder="1" applyAlignment="1">
      <alignment horizontal="right" vertical="center"/>
    </xf>
    <xf numFmtId="178" fontId="10" fillId="7" borderId="10" xfId="5" applyNumberFormat="1" applyFont="1" applyFill="1" applyBorder="1" applyAlignment="1">
      <alignment horizontal="right" vertical="center"/>
    </xf>
    <xf numFmtId="178" fontId="10" fillId="4" borderId="10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0" fontId="6" fillId="0" borderId="0" xfId="2" applyNumberFormat="1" applyFont="1" applyFill="1" applyBorder="1" applyAlignment="1">
      <alignment horizontal="center" vertical="center" textRotation="255"/>
    </xf>
    <xf numFmtId="10" fontId="10" fillId="9" borderId="9" xfId="2" applyNumberFormat="1" applyFont="1" applyFill="1" applyBorder="1" applyAlignment="1" applyProtection="1">
      <alignment horizontal="center" vertical="center"/>
    </xf>
    <xf numFmtId="10" fontId="8" fillId="9" borderId="4" xfId="2" applyNumberFormat="1" applyFont="1" applyFill="1" applyBorder="1" applyAlignment="1">
      <alignment horizontal="center" vertical="center"/>
    </xf>
    <xf numFmtId="10" fontId="10" fillId="2" borderId="13" xfId="2" applyNumberFormat="1" applyFont="1" applyFill="1" applyBorder="1" applyAlignment="1">
      <alignment horizontal="right" vertical="center"/>
    </xf>
    <xf numFmtId="10" fontId="10" fillId="8" borderId="13" xfId="2" applyNumberFormat="1" applyFont="1" applyFill="1" applyBorder="1" applyAlignment="1">
      <alignment horizontal="right" vertical="center"/>
    </xf>
    <xf numFmtId="10" fontId="10" fillId="7" borderId="13" xfId="2" applyNumberFormat="1" applyFont="1" applyFill="1" applyBorder="1" applyAlignment="1">
      <alignment horizontal="right" vertical="center"/>
    </xf>
    <xf numFmtId="10" fontId="10" fillId="7" borderId="10" xfId="2" applyNumberFormat="1" applyFont="1" applyFill="1" applyBorder="1" applyAlignment="1">
      <alignment horizontal="right" vertical="center"/>
    </xf>
    <xf numFmtId="10" fontId="10" fillId="4" borderId="10" xfId="2" applyNumberFormat="1" applyFont="1" applyFill="1" applyBorder="1" applyAlignment="1">
      <alignment horizontal="right" vertical="center"/>
    </xf>
    <xf numFmtId="10" fontId="10" fillId="2" borderId="10" xfId="2" applyNumberFormat="1" applyFont="1" applyFill="1" applyBorder="1" applyAlignment="1">
      <alignment horizontal="right" vertical="center"/>
    </xf>
    <xf numFmtId="10" fontId="10" fillId="8" borderId="10" xfId="2" applyNumberFormat="1" applyFont="1" applyFill="1" applyBorder="1" applyAlignment="1">
      <alignment horizontal="right" vertical="center"/>
    </xf>
    <xf numFmtId="10" fontId="10" fillId="5" borderId="13" xfId="2" applyNumberFormat="1" applyFont="1" applyFill="1" applyBorder="1" applyAlignment="1">
      <alignment horizontal="right" vertical="center"/>
    </xf>
    <xf numFmtId="176" fontId="6" fillId="10" borderId="0" xfId="4" applyNumberFormat="1" applyFont="1" applyFill="1" applyBorder="1" applyAlignment="1">
      <alignment vertical="center" textRotation="255"/>
    </xf>
    <xf numFmtId="0" fontId="6" fillId="10" borderId="9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6" fillId="10" borderId="0" xfId="5" applyFont="1" applyFill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6" fillId="11" borderId="4" xfId="5" applyFont="1" applyFill="1" applyBorder="1" applyAlignment="1">
      <alignment horizontal="center" vertical="center" shrinkToFit="1"/>
    </xf>
    <xf numFmtId="38" fontId="6" fillId="9" borderId="4" xfId="1" applyFont="1" applyFill="1" applyBorder="1" applyAlignment="1" applyProtection="1">
      <alignment horizontal="center" vertical="center" shrinkToFit="1"/>
    </xf>
    <xf numFmtId="176" fontId="6" fillId="9" borderId="4" xfId="5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0" fontId="8" fillId="0" borderId="0" xfId="2" applyNumberFormat="1" applyFont="1" applyFill="1">
      <alignment vertical="center"/>
    </xf>
    <xf numFmtId="0" fontId="0" fillId="0" borderId="0" xfId="0" applyAlignment="1">
      <alignment horizontal="center" vertical="center"/>
    </xf>
    <xf numFmtId="176" fontId="10" fillId="6" borderId="4" xfId="5" applyNumberFormat="1" applyFont="1" applyFill="1" applyBorder="1" applyAlignment="1">
      <alignment horizontal="center" vertical="center" shrinkToFit="1"/>
    </xf>
    <xf numFmtId="38" fontId="10" fillId="6" borderId="9" xfId="1" applyFont="1" applyFill="1" applyBorder="1" applyAlignment="1">
      <alignment horizontal="center" vertical="center"/>
    </xf>
    <xf numFmtId="179" fontId="8" fillId="6" borderId="4" xfId="1" applyNumberFormat="1" applyFont="1" applyFill="1" applyBorder="1" applyAlignment="1">
      <alignment horizontal="center" vertical="center"/>
    </xf>
    <xf numFmtId="178" fontId="10" fillId="6" borderId="10" xfId="5" applyNumberFormat="1" applyFont="1" applyFill="1" applyBorder="1" applyAlignment="1">
      <alignment horizontal="right" vertical="center"/>
    </xf>
    <xf numFmtId="10" fontId="10" fillId="6" borderId="13" xfId="2" applyNumberFormat="1" applyFont="1" applyFill="1" applyBorder="1" applyAlignment="1">
      <alignment horizontal="right" vertical="center"/>
    </xf>
    <xf numFmtId="0" fontId="3" fillId="6" borderId="0" xfId="0" applyFont="1" applyFill="1">
      <alignment vertical="center"/>
    </xf>
    <xf numFmtId="38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6" fillId="0" borderId="0" xfId="4" applyNumberFormat="1" applyFont="1" applyFill="1" applyBorder="1" applyAlignment="1">
      <alignment vertical="center" textRotation="255"/>
    </xf>
    <xf numFmtId="0" fontId="6" fillId="0" borderId="0" xfId="5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Border="1">
      <alignment vertical="center"/>
    </xf>
    <xf numFmtId="0" fontId="6" fillId="0" borderId="14" xfId="5" applyFont="1" applyFill="1" applyBorder="1" applyAlignment="1">
      <alignment horizontal="center" vertical="center"/>
    </xf>
    <xf numFmtId="40" fontId="8" fillId="9" borderId="3" xfId="1" applyNumberFormat="1" applyFont="1" applyFill="1" applyBorder="1" applyAlignment="1">
      <alignment horizontal="center" vertical="center"/>
    </xf>
    <xf numFmtId="40" fontId="8" fillId="9" borderId="5" xfId="1" applyNumberFormat="1" applyFont="1" applyFill="1" applyBorder="1" applyAlignment="1">
      <alignment horizontal="center" vertical="center"/>
    </xf>
    <xf numFmtId="40" fontId="8" fillId="9" borderId="6" xfId="1" applyNumberFormat="1" applyFont="1" applyFill="1" applyBorder="1" applyAlignment="1">
      <alignment horizontal="center" vertical="center"/>
    </xf>
    <xf numFmtId="178" fontId="10" fillId="2" borderId="2" xfId="5" applyNumberFormat="1" applyFont="1" applyFill="1" applyBorder="1" applyAlignment="1">
      <alignment horizontal="center" vertical="center"/>
    </xf>
    <xf numFmtId="178" fontId="10" fillId="2" borderId="9" xfId="5" applyNumberFormat="1" applyFont="1" applyFill="1" applyBorder="1" applyAlignment="1">
      <alignment horizontal="center" vertical="center"/>
    </xf>
    <xf numFmtId="178" fontId="10" fillId="8" borderId="2" xfId="5" applyNumberFormat="1" applyFont="1" applyFill="1" applyBorder="1" applyAlignment="1">
      <alignment horizontal="center" vertical="center"/>
    </xf>
    <xf numFmtId="178" fontId="10" fillId="8" borderId="9" xfId="5" applyNumberFormat="1" applyFont="1" applyFill="1" applyBorder="1" applyAlignment="1">
      <alignment horizontal="center" vertical="center"/>
    </xf>
    <xf numFmtId="178" fontId="10" fillId="7" borderId="2" xfId="5" applyNumberFormat="1" applyFont="1" applyFill="1" applyBorder="1" applyAlignment="1">
      <alignment horizontal="center" vertical="center"/>
    </xf>
    <xf numFmtId="178" fontId="10" fillId="7" borderId="9" xfId="5" applyNumberFormat="1" applyFont="1" applyFill="1" applyBorder="1" applyAlignment="1">
      <alignment horizontal="center" vertical="center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  <xf numFmtId="178" fontId="10" fillId="4" borderId="2" xfId="5" applyNumberFormat="1" applyFont="1" applyFill="1" applyBorder="1" applyAlignment="1">
      <alignment horizontal="center" vertical="center"/>
    </xf>
    <xf numFmtId="178" fontId="10" fillId="4" borderId="9" xfId="5" applyNumberFormat="1" applyFont="1" applyFill="1" applyBorder="1" applyAlignment="1">
      <alignment horizontal="center" vertical="center"/>
    </xf>
    <xf numFmtId="178" fontId="10" fillId="6" borderId="2" xfId="5" applyNumberFormat="1" applyFont="1" applyFill="1" applyBorder="1" applyAlignment="1">
      <alignment horizontal="center" vertical="center"/>
    </xf>
    <xf numFmtId="178" fontId="10" fillId="6" borderId="9" xfId="5" applyNumberFormat="1" applyFont="1" applyFill="1" applyBorder="1" applyAlignment="1">
      <alignment horizontal="center" vertical="center"/>
    </xf>
    <xf numFmtId="178" fontId="10" fillId="5" borderId="2" xfId="5" applyNumberFormat="1" applyFont="1" applyFill="1" applyBorder="1" applyAlignment="1">
      <alignment horizontal="center" vertical="center"/>
    </xf>
    <xf numFmtId="178" fontId="10" fillId="5" borderId="9" xfId="5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9" borderId="11" xfId="5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horizontal="center" vertical="center"/>
    </xf>
    <xf numFmtId="0" fontId="10" fillId="9" borderId="13" xfId="5" applyFont="1" applyFill="1" applyBorder="1" applyAlignment="1">
      <alignment horizontal="center" vertical="center"/>
    </xf>
    <xf numFmtId="0" fontId="10" fillId="9" borderId="10" xfId="5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 applyProtection="1">
      <alignment horizontal="center" vertical="center" wrapText="1"/>
      <protection locked="0"/>
    </xf>
    <xf numFmtId="0" fontId="6" fillId="3" borderId="8" xfId="5" applyFont="1" applyFill="1" applyBorder="1" applyAlignment="1" applyProtection="1">
      <alignment horizontal="center" vertical="center" wrapText="1"/>
      <protection locked="0"/>
    </xf>
    <xf numFmtId="0" fontId="6" fillId="3" borderId="9" xfId="5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left" vertical="center" wrapText="1" shrinkToFit="1"/>
    </xf>
    <xf numFmtId="0" fontId="3" fillId="0" borderId="14" xfId="0" applyFont="1" applyFill="1" applyBorder="1">
      <alignment vertical="center"/>
    </xf>
    <xf numFmtId="38" fontId="8" fillId="0" borderId="2" xfId="1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</cellXfs>
  <cellStyles count="13">
    <cellStyle name="パーセント" xfId="2" builtinId="5"/>
    <cellStyle name="桁区切り" xfId="1" builtinId="6"/>
    <cellStyle name="桁区切り 2" xfId="9" xr:uid="{02ACE475-C397-41C1-942C-A03EFEF6C156}"/>
    <cellStyle name="桁区切り 2 2" xfId="4" xr:uid="{52331E08-FF32-4F22-8051-B7F916FBAF7F}"/>
    <cellStyle name="桁区切り 3" xfId="11" xr:uid="{0F28D3D3-A0EE-462F-87E9-FDF0EAA863A9}"/>
    <cellStyle name="標準" xfId="0" builtinId="0"/>
    <cellStyle name="標準 2" xfId="6" xr:uid="{48C71A5F-0176-4D5B-945A-53900E2EDF31}"/>
    <cellStyle name="標準 2 2" xfId="3" xr:uid="{68D1E75E-2484-40AB-8032-7EE7947E7815}"/>
    <cellStyle name="標準 2 2 6" xfId="12" xr:uid="{77695AE4-2F1E-46A6-8475-2CF40CFFBE83}"/>
    <cellStyle name="標準 3" xfId="5" xr:uid="{A088495D-4CEE-44E7-94C2-2917EDACAC04}"/>
    <cellStyle name="標準 3 2" xfId="10" xr:uid="{989F1970-B222-4512-AE80-53DCAA86EE92}"/>
    <cellStyle name="標準 3 3" xfId="7" xr:uid="{5DE28C44-EBD0-44BD-BB17-5EF6AF8542B6}"/>
    <cellStyle name="標準 4" xfId="8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2\&#21335;&#37027;&#38920;&#24193;&#33294;&#12469;&#12540;&#12496;\&#35506;3\12303500_&#32769;&#20581;&#23616;&#12288;&#20171;&#35703;&#20445;&#38522;&#35336;&#30011;&#35506;\04_&#20132;&#20184;&#37329;&#23529;&#26619;&#12539;&#20132;&#20184;&#20418;\&#20196;&#21644;06&#24180;&#24230;\05_R7&#35413;&#20385;&#25351;&#27161;&#38598;&#35336;&#38306;&#20418;\06_&#35413;&#20385;&#32080;&#26524;&#38598;&#35336;\01_&#38598;&#35336;&#34920;&#12510;&#12473;&#12479;&#12540;\&#25552;&#20986;&#35519;&#26619;&#31080;&#12481;&#12455;&#12483;&#12463;&#29992;\1018&#24066;&#30010;&#26449;\&#65288;1018&#26178;&#28857;&#65289;00&#37117;&#36947;&#24220;&#30476;&#38598;&#32004;&#12501;&#12449;&#12452;&#12523;&#12398;&#38598;&#32004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R19"/>
  <sheetViews>
    <sheetView tabSelected="1" topLeftCell="KT1" zoomScale="85" zoomScaleNormal="85" zoomScaleSheetLayoutView="70" workbookViewId="0">
      <selection activeCell="LR16" sqref="LR16"/>
    </sheetView>
  </sheetViews>
  <sheetFormatPr defaultRowHeight="18.75" x14ac:dyDescent="0.4"/>
  <cols>
    <col min="1" max="1" width="9" style="2"/>
    <col min="2" max="2" width="13.125" style="2" customWidth="1"/>
    <col min="3" max="3" width="13.5" style="2" customWidth="1"/>
    <col min="4" max="4" width="15.875" style="2" customWidth="1"/>
    <col min="5" max="7" width="13.5" style="2" customWidth="1"/>
    <col min="8" max="326" width="8.75" style="2" customWidth="1"/>
    <col min="327" max="327" width="14.25" style="2" customWidth="1"/>
    <col min="328" max="328" width="8.75" style="3" customWidth="1"/>
  </cols>
  <sheetData>
    <row r="1" spans="1:328" s="2" customFormat="1" ht="28.9" customHeight="1" x14ac:dyDescent="0.4">
      <c r="A1" s="1"/>
      <c r="B1" s="1" t="s">
        <v>0</v>
      </c>
      <c r="C1" s="1"/>
      <c r="D1" s="1"/>
      <c r="E1" s="1"/>
      <c r="F1" s="1"/>
      <c r="G1" s="1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165"/>
      <c r="EG1" s="165"/>
      <c r="EH1" s="165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  <c r="FJ1" s="165"/>
      <c r="FK1" s="165"/>
      <c r="FL1" s="165"/>
      <c r="FM1" s="165"/>
      <c r="FN1" s="165"/>
      <c r="FO1" s="165"/>
      <c r="FP1" s="165"/>
      <c r="FQ1" s="165"/>
      <c r="FR1" s="165"/>
      <c r="FS1" s="165"/>
      <c r="FT1" s="165"/>
      <c r="FU1" s="165"/>
      <c r="FV1" s="165"/>
      <c r="FW1" s="165"/>
      <c r="FX1" s="165"/>
      <c r="FY1" s="165"/>
      <c r="FZ1" s="165"/>
      <c r="GA1" s="165"/>
      <c r="GB1" s="165"/>
      <c r="GC1" s="165"/>
      <c r="GD1" s="165"/>
      <c r="GE1" s="165"/>
      <c r="GF1" s="165"/>
      <c r="GG1" s="165"/>
      <c r="GH1" s="165"/>
      <c r="GI1" s="165"/>
      <c r="GJ1" s="165"/>
      <c r="GK1" s="165"/>
      <c r="GL1" s="165"/>
      <c r="GM1" s="165"/>
      <c r="GN1" s="165"/>
      <c r="GO1" s="165"/>
      <c r="GP1" s="165"/>
      <c r="GQ1" s="165"/>
      <c r="GR1" s="165"/>
      <c r="GS1" s="165"/>
      <c r="GT1" s="165"/>
      <c r="GU1" s="165"/>
      <c r="GV1" s="165"/>
      <c r="GW1" s="165"/>
      <c r="GX1" s="165"/>
      <c r="GY1" s="165"/>
      <c r="GZ1" s="165"/>
      <c r="HA1" s="165"/>
      <c r="HB1" s="165"/>
      <c r="HC1" s="165"/>
      <c r="HD1" s="165"/>
      <c r="HE1" s="165"/>
      <c r="HF1" s="165"/>
      <c r="HG1" s="165"/>
      <c r="HH1" s="165"/>
      <c r="HI1" s="165"/>
      <c r="HJ1" s="165"/>
      <c r="HK1" s="165"/>
      <c r="HL1" s="165"/>
      <c r="HM1" s="165"/>
      <c r="HN1" s="165"/>
      <c r="HO1" s="165"/>
      <c r="HP1" s="165"/>
      <c r="HQ1" s="165"/>
      <c r="HR1" s="165"/>
      <c r="HS1" s="165"/>
      <c r="HT1" s="165"/>
      <c r="HU1" s="165"/>
      <c r="HV1" s="165"/>
      <c r="HW1" s="165"/>
      <c r="HX1" s="165"/>
      <c r="HY1" s="165"/>
      <c r="HZ1" s="165"/>
      <c r="IA1" s="165"/>
      <c r="IB1" s="165"/>
      <c r="IC1" s="165"/>
      <c r="ID1" s="165"/>
      <c r="IE1" s="165"/>
      <c r="IF1" s="165"/>
      <c r="IG1" s="165"/>
      <c r="IH1" s="165"/>
      <c r="II1" s="165"/>
      <c r="IJ1" s="165"/>
      <c r="IK1" s="165"/>
      <c r="IL1" s="165"/>
      <c r="IM1" s="165"/>
      <c r="IN1" s="165"/>
      <c r="IO1" s="165"/>
      <c r="IP1" s="165"/>
      <c r="IQ1" s="165"/>
      <c r="IR1" s="165"/>
      <c r="IS1" s="165"/>
      <c r="IT1" s="165"/>
      <c r="IU1" s="165"/>
      <c r="IV1" s="165"/>
      <c r="IW1" s="165"/>
      <c r="IX1" s="165"/>
      <c r="IY1" s="165"/>
      <c r="IZ1" s="165"/>
      <c r="JA1" s="165"/>
      <c r="JB1" s="165"/>
      <c r="JC1" s="165"/>
      <c r="JD1" s="165"/>
      <c r="JE1" s="165"/>
      <c r="JF1" s="165"/>
      <c r="JG1" s="165"/>
      <c r="JH1" s="165"/>
      <c r="JI1" s="165"/>
      <c r="JJ1" s="165"/>
      <c r="JK1" s="165"/>
      <c r="JL1" s="165"/>
      <c r="JM1" s="165"/>
      <c r="JN1" s="165"/>
      <c r="JO1" s="165"/>
      <c r="JP1" s="165"/>
      <c r="JQ1" s="165"/>
      <c r="JR1" s="165"/>
      <c r="JS1" s="165"/>
      <c r="JT1" s="165"/>
      <c r="JU1" s="165"/>
      <c r="JV1" s="165"/>
      <c r="JW1" s="165"/>
      <c r="JX1" s="165"/>
      <c r="JY1" s="165"/>
      <c r="JZ1" s="165"/>
      <c r="KA1" s="165"/>
      <c r="KB1" s="165"/>
      <c r="KC1" s="165"/>
      <c r="KD1" s="165"/>
      <c r="KE1" s="165"/>
      <c r="KF1" s="165"/>
      <c r="KG1" s="165"/>
      <c r="KH1" s="165"/>
      <c r="KI1" s="165"/>
      <c r="KJ1" s="165"/>
      <c r="KK1" s="165"/>
      <c r="KL1" s="165"/>
      <c r="KM1" s="165"/>
      <c r="KN1" s="165"/>
      <c r="KO1" s="165"/>
      <c r="KP1" s="165"/>
      <c r="KQ1" s="165"/>
      <c r="KR1" s="165"/>
      <c r="KS1" s="165"/>
      <c r="KT1" s="165"/>
      <c r="KU1" s="165"/>
      <c r="KV1" s="165"/>
      <c r="KW1" s="165"/>
      <c r="KX1" s="165"/>
      <c r="KY1" s="165"/>
      <c r="KZ1" s="165"/>
      <c r="LA1" s="165"/>
      <c r="LB1" s="165"/>
      <c r="LC1" s="165"/>
      <c r="LD1" s="165"/>
      <c r="LE1" s="165"/>
      <c r="LF1" s="165"/>
      <c r="LG1" s="165"/>
      <c r="LH1" s="165"/>
      <c r="LI1" s="165"/>
      <c r="LJ1" s="165"/>
      <c r="LK1" s="165"/>
      <c r="LL1" s="165"/>
      <c r="LM1" s="165"/>
      <c r="LN1" s="165"/>
      <c r="LP1" s="3"/>
    </row>
    <row r="2" spans="1:328" s="81" customFormat="1" ht="64.900000000000006" customHeight="1" x14ac:dyDescent="0.4">
      <c r="A2" s="28"/>
      <c r="B2" s="166" t="s">
        <v>1</v>
      </c>
      <c r="C2" s="169" t="s">
        <v>2</v>
      </c>
      <c r="D2" s="170" t="s">
        <v>3</v>
      </c>
      <c r="E2" s="169" t="s">
        <v>4</v>
      </c>
      <c r="F2" s="171" t="s">
        <v>5</v>
      </c>
      <c r="G2" s="171" t="s">
        <v>6</v>
      </c>
      <c r="H2" s="174" t="s">
        <v>7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6" t="s">
        <v>8</v>
      </c>
      <c r="EF2" s="178" t="s">
        <v>9</v>
      </c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  <c r="IR2" s="179"/>
      <c r="IS2" s="179"/>
      <c r="IT2" s="179"/>
      <c r="IU2" s="179"/>
      <c r="IV2" s="179"/>
      <c r="IW2" s="179"/>
      <c r="IX2" s="179"/>
      <c r="IY2" s="179"/>
      <c r="IZ2" s="179"/>
      <c r="JA2" s="179"/>
      <c r="JB2" s="179"/>
      <c r="JC2" s="179"/>
      <c r="JD2" s="179"/>
      <c r="JE2" s="179"/>
      <c r="JF2" s="179"/>
      <c r="JG2" s="179"/>
      <c r="JH2" s="179"/>
      <c r="JI2" s="179"/>
      <c r="JJ2" s="179"/>
      <c r="JK2" s="179"/>
      <c r="JL2" s="179"/>
      <c r="JM2" s="179"/>
      <c r="JN2" s="179"/>
      <c r="JO2" s="179"/>
      <c r="JP2" s="179"/>
      <c r="JQ2" s="179"/>
      <c r="JR2" s="179"/>
      <c r="JS2" s="179"/>
      <c r="JT2" s="179"/>
      <c r="JU2" s="179"/>
      <c r="JV2" s="179"/>
      <c r="JW2" s="179"/>
      <c r="JX2" s="179"/>
      <c r="JY2" s="179"/>
      <c r="JZ2" s="179"/>
      <c r="KA2" s="179"/>
      <c r="KB2" s="179"/>
      <c r="KC2" s="179"/>
      <c r="KD2" s="179"/>
      <c r="KE2" s="179"/>
      <c r="KF2" s="179"/>
      <c r="KG2" s="179"/>
      <c r="KH2" s="179"/>
      <c r="KI2" s="179"/>
      <c r="KJ2" s="179"/>
      <c r="KK2" s="179"/>
      <c r="KL2" s="179"/>
      <c r="KM2" s="179"/>
      <c r="KN2" s="179"/>
      <c r="KO2" s="179"/>
      <c r="KP2" s="179"/>
      <c r="KQ2" s="179"/>
      <c r="KR2" s="179"/>
      <c r="KS2" s="179"/>
      <c r="KT2" s="179"/>
      <c r="KU2" s="179"/>
      <c r="KV2" s="179"/>
      <c r="KW2" s="179"/>
      <c r="KX2" s="179"/>
      <c r="KY2" s="179"/>
      <c r="KZ2" s="179"/>
      <c r="LA2" s="179"/>
      <c r="LB2" s="179"/>
      <c r="LC2" s="179"/>
      <c r="LD2" s="179"/>
      <c r="LE2" s="179"/>
      <c r="LF2" s="179"/>
      <c r="LG2" s="179"/>
      <c r="LH2" s="179"/>
      <c r="LI2" s="179"/>
      <c r="LJ2" s="179"/>
      <c r="LK2" s="179"/>
      <c r="LL2" s="179"/>
      <c r="LM2" s="179"/>
      <c r="LN2" s="180" t="s">
        <v>10</v>
      </c>
      <c r="LO2" s="123" t="s">
        <v>11</v>
      </c>
      <c r="LP2" s="184" t="s">
        <v>12</v>
      </c>
    </row>
    <row r="3" spans="1:328" s="2" customFormat="1" ht="18" customHeight="1" x14ac:dyDescent="0.4">
      <c r="A3" s="28"/>
      <c r="B3" s="167"/>
      <c r="C3" s="169"/>
      <c r="D3" s="170"/>
      <c r="E3" s="169"/>
      <c r="F3" s="172"/>
      <c r="G3" s="172"/>
      <c r="H3" s="160" t="s">
        <v>13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82"/>
      <c r="AY3" s="157" t="s">
        <v>14</v>
      </c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9"/>
      <c r="BU3" s="157" t="s">
        <v>15</v>
      </c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9"/>
      <c r="CX3" s="157" t="s">
        <v>16</v>
      </c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9"/>
      <c r="EE3" s="177"/>
      <c r="EF3" s="160" t="s">
        <v>17</v>
      </c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2"/>
      <c r="HW3" s="160" t="s">
        <v>18</v>
      </c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  <c r="IR3" s="161"/>
      <c r="IS3" s="161"/>
      <c r="IT3" s="161"/>
      <c r="IU3" s="161"/>
      <c r="IV3" s="161"/>
      <c r="IW3" s="161"/>
      <c r="IX3" s="162"/>
      <c r="IY3" s="157" t="s">
        <v>19</v>
      </c>
      <c r="IZ3" s="158"/>
      <c r="JA3" s="158"/>
      <c r="JB3" s="158"/>
      <c r="JC3" s="158"/>
      <c r="JD3" s="158"/>
      <c r="JE3" s="158"/>
      <c r="JF3" s="158"/>
      <c r="JG3" s="158"/>
      <c r="JH3" s="158"/>
      <c r="JI3" s="158"/>
      <c r="JJ3" s="158"/>
      <c r="JK3" s="158"/>
      <c r="JL3" s="158"/>
      <c r="JM3" s="158"/>
      <c r="JN3" s="158"/>
      <c r="JO3" s="158"/>
      <c r="JP3" s="158"/>
      <c r="JQ3" s="158"/>
      <c r="JR3" s="158"/>
      <c r="JS3" s="158"/>
      <c r="JT3" s="158"/>
      <c r="JU3" s="158"/>
      <c r="JV3" s="158"/>
      <c r="JW3" s="158"/>
      <c r="JX3" s="158"/>
      <c r="JY3" s="158"/>
      <c r="JZ3" s="158"/>
      <c r="KA3" s="158"/>
      <c r="KB3" s="158"/>
      <c r="KC3" s="158"/>
      <c r="KD3" s="158"/>
      <c r="KE3" s="158"/>
      <c r="KF3" s="163"/>
      <c r="KG3" s="157" t="s">
        <v>20</v>
      </c>
      <c r="KH3" s="158"/>
      <c r="KI3" s="158"/>
      <c r="KJ3" s="158"/>
      <c r="KK3" s="158"/>
      <c r="KL3" s="158"/>
      <c r="KM3" s="158"/>
      <c r="KN3" s="158"/>
      <c r="KO3" s="158"/>
      <c r="KP3" s="158"/>
      <c r="KQ3" s="158"/>
      <c r="KR3" s="158"/>
      <c r="KS3" s="158"/>
      <c r="KT3" s="158"/>
      <c r="KU3" s="158"/>
      <c r="KV3" s="158"/>
      <c r="KW3" s="158"/>
      <c r="KX3" s="158"/>
      <c r="KY3" s="158"/>
      <c r="KZ3" s="158"/>
      <c r="LA3" s="158"/>
      <c r="LB3" s="158"/>
      <c r="LC3" s="158"/>
      <c r="LD3" s="158"/>
      <c r="LE3" s="158"/>
      <c r="LF3" s="158"/>
      <c r="LG3" s="158"/>
      <c r="LH3" s="158"/>
      <c r="LI3" s="158"/>
      <c r="LJ3" s="158"/>
      <c r="LK3" s="158"/>
      <c r="LL3" s="158"/>
      <c r="LM3" s="120" t="s">
        <v>21</v>
      </c>
      <c r="LN3" s="181"/>
      <c r="LO3" s="124"/>
      <c r="LP3" s="185"/>
    </row>
    <row r="4" spans="1:328" s="82" customFormat="1" ht="18" customHeight="1" x14ac:dyDescent="0.4">
      <c r="A4" s="28"/>
      <c r="B4" s="167"/>
      <c r="C4" s="169"/>
      <c r="D4" s="170"/>
      <c r="E4" s="169"/>
      <c r="F4" s="172"/>
      <c r="G4" s="172"/>
      <c r="H4" s="164" t="s">
        <v>22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25" t="s">
        <v>23</v>
      </c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6" t="s">
        <v>24</v>
      </c>
      <c r="AW4" s="141" t="s">
        <v>25</v>
      </c>
      <c r="AX4" s="121" t="s">
        <v>26</v>
      </c>
      <c r="AY4" s="164" t="s">
        <v>22</v>
      </c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25" t="s">
        <v>23</v>
      </c>
      <c r="BK4" s="125"/>
      <c r="BL4" s="125"/>
      <c r="BM4" s="125"/>
      <c r="BN4" s="125"/>
      <c r="BO4" s="125"/>
      <c r="BP4" s="125"/>
      <c r="BQ4" s="125"/>
      <c r="BR4" s="126" t="s">
        <v>27</v>
      </c>
      <c r="BS4" s="141" t="s">
        <v>28</v>
      </c>
      <c r="BT4" s="121" t="s">
        <v>29</v>
      </c>
      <c r="BU4" s="164" t="s">
        <v>22</v>
      </c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25" t="s">
        <v>23</v>
      </c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6" t="s">
        <v>30</v>
      </c>
      <c r="CV4" s="141" t="s">
        <v>31</v>
      </c>
      <c r="CW4" s="121" t="s">
        <v>32</v>
      </c>
      <c r="CX4" s="148" t="s">
        <v>33</v>
      </c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21" t="s">
        <v>21</v>
      </c>
      <c r="EE4" s="177"/>
      <c r="EF4" s="151" t="s">
        <v>22</v>
      </c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3"/>
      <c r="FO4" s="125" t="s">
        <v>23</v>
      </c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6" t="s">
        <v>24</v>
      </c>
      <c r="HU4" s="141" t="s">
        <v>25</v>
      </c>
      <c r="HV4" s="147" t="s">
        <v>26</v>
      </c>
      <c r="HW4" s="164" t="s">
        <v>22</v>
      </c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25" t="s">
        <v>34</v>
      </c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6" t="s">
        <v>27</v>
      </c>
      <c r="IW4" s="141" t="s">
        <v>28</v>
      </c>
      <c r="IX4" s="147" t="s">
        <v>29</v>
      </c>
      <c r="IY4" s="164" t="s">
        <v>22</v>
      </c>
      <c r="IZ4" s="164"/>
      <c r="JA4" s="164"/>
      <c r="JB4" s="164"/>
      <c r="JC4" s="164"/>
      <c r="JD4" s="164"/>
      <c r="JE4" s="164"/>
      <c r="JF4" s="164"/>
      <c r="JG4" s="164"/>
      <c r="JH4" s="164"/>
      <c r="JI4" s="164"/>
      <c r="JJ4" s="164"/>
      <c r="JK4" s="164"/>
      <c r="JL4" s="164"/>
      <c r="JM4" s="164"/>
      <c r="JN4" s="125" t="s">
        <v>23</v>
      </c>
      <c r="JO4" s="125"/>
      <c r="JP4" s="125"/>
      <c r="JQ4" s="125"/>
      <c r="JR4" s="125"/>
      <c r="JS4" s="125"/>
      <c r="JT4" s="125"/>
      <c r="JU4" s="125"/>
      <c r="JV4" s="125"/>
      <c r="JW4" s="125"/>
      <c r="JX4" s="125"/>
      <c r="JY4" s="125"/>
      <c r="JZ4" s="125"/>
      <c r="KA4" s="125"/>
      <c r="KB4" s="125"/>
      <c r="KC4" s="125"/>
      <c r="KD4" s="126" t="s">
        <v>30</v>
      </c>
      <c r="KE4" s="141" t="s">
        <v>31</v>
      </c>
      <c r="KF4" s="147" t="s">
        <v>32</v>
      </c>
      <c r="KG4" s="148" t="s">
        <v>33</v>
      </c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21"/>
      <c r="LN4" s="181"/>
      <c r="LO4" s="124"/>
      <c r="LP4" s="185"/>
    </row>
    <row r="5" spans="1:328" s="2" customFormat="1" ht="18" customHeight="1" x14ac:dyDescent="0.4">
      <c r="A5" s="28"/>
      <c r="B5" s="167"/>
      <c r="C5" s="169"/>
      <c r="D5" s="170"/>
      <c r="E5" s="169"/>
      <c r="F5" s="172"/>
      <c r="G5" s="172"/>
      <c r="H5" s="145">
        <v>1</v>
      </c>
      <c r="I5" s="145"/>
      <c r="J5" s="145"/>
      <c r="K5" s="145"/>
      <c r="L5" s="133">
        <v>2</v>
      </c>
      <c r="M5" s="133"/>
      <c r="N5" s="133"/>
      <c r="O5" s="133"/>
      <c r="P5" s="133">
        <v>3</v>
      </c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>
        <v>4</v>
      </c>
      <c r="AG5" s="133"/>
      <c r="AH5" s="133"/>
      <c r="AI5" s="133"/>
      <c r="AJ5" s="134">
        <v>1</v>
      </c>
      <c r="AK5" s="134"/>
      <c r="AL5" s="134"/>
      <c r="AM5" s="134"/>
      <c r="AN5" s="134">
        <v>2</v>
      </c>
      <c r="AO5" s="134"/>
      <c r="AP5" s="134"/>
      <c r="AQ5" s="134"/>
      <c r="AR5" s="134">
        <v>3</v>
      </c>
      <c r="AS5" s="134"/>
      <c r="AT5" s="134"/>
      <c r="AU5" s="134"/>
      <c r="AV5" s="127"/>
      <c r="AW5" s="142"/>
      <c r="AX5" s="121"/>
      <c r="AY5" s="133">
        <v>1</v>
      </c>
      <c r="AZ5" s="133"/>
      <c r="BA5" s="133"/>
      <c r="BB5" s="133"/>
      <c r="BC5" s="133">
        <v>2</v>
      </c>
      <c r="BD5" s="133"/>
      <c r="BE5" s="133"/>
      <c r="BF5" s="133"/>
      <c r="BG5" s="133"/>
      <c r="BH5" s="133"/>
      <c r="BI5" s="133"/>
      <c r="BJ5" s="134">
        <v>1</v>
      </c>
      <c r="BK5" s="134"/>
      <c r="BL5" s="134"/>
      <c r="BM5" s="134"/>
      <c r="BN5" s="134">
        <v>2</v>
      </c>
      <c r="BO5" s="134"/>
      <c r="BP5" s="134"/>
      <c r="BQ5" s="134"/>
      <c r="BR5" s="127"/>
      <c r="BS5" s="142"/>
      <c r="BT5" s="121"/>
      <c r="BU5" s="133">
        <v>1</v>
      </c>
      <c r="BV5" s="133"/>
      <c r="BW5" s="133"/>
      <c r="BX5" s="133"/>
      <c r="BY5" s="133"/>
      <c r="BZ5" s="133">
        <v>2</v>
      </c>
      <c r="CA5" s="133"/>
      <c r="CB5" s="133"/>
      <c r="CC5" s="133"/>
      <c r="CD5" s="133"/>
      <c r="CE5" s="133"/>
      <c r="CF5" s="133"/>
      <c r="CG5" s="133"/>
      <c r="CH5" s="133"/>
      <c r="CI5" s="134">
        <v>1</v>
      </c>
      <c r="CJ5" s="134"/>
      <c r="CK5" s="134"/>
      <c r="CL5" s="134"/>
      <c r="CM5" s="134">
        <v>2</v>
      </c>
      <c r="CN5" s="134"/>
      <c r="CO5" s="134"/>
      <c r="CP5" s="134"/>
      <c r="CQ5" s="134">
        <v>3</v>
      </c>
      <c r="CR5" s="134"/>
      <c r="CS5" s="134"/>
      <c r="CT5" s="134"/>
      <c r="CU5" s="127"/>
      <c r="CV5" s="142"/>
      <c r="CW5" s="121"/>
      <c r="CX5" s="134">
        <v>1</v>
      </c>
      <c r="CY5" s="134"/>
      <c r="CZ5" s="134"/>
      <c r="DA5" s="134"/>
      <c r="DB5" s="134"/>
      <c r="DC5" s="134"/>
      <c r="DD5" s="134"/>
      <c r="DE5" s="134"/>
      <c r="DF5" s="134">
        <v>2</v>
      </c>
      <c r="DG5" s="134"/>
      <c r="DH5" s="134"/>
      <c r="DI5" s="134"/>
      <c r="DJ5" s="134">
        <v>3</v>
      </c>
      <c r="DK5" s="134"/>
      <c r="DL5" s="134"/>
      <c r="DM5" s="134"/>
      <c r="DN5" s="134"/>
      <c r="DO5" s="134"/>
      <c r="DP5" s="134"/>
      <c r="DQ5" s="134"/>
      <c r="DR5" s="134">
        <v>4</v>
      </c>
      <c r="DS5" s="134"/>
      <c r="DT5" s="134"/>
      <c r="DU5" s="134"/>
      <c r="DV5" s="134">
        <v>5</v>
      </c>
      <c r="DW5" s="134"/>
      <c r="DX5" s="134"/>
      <c r="DY5" s="134"/>
      <c r="DZ5" s="134"/>
      <c r="EA5" s="134"/>
      <c r="EB5" s="134"/>
      <c r="EC5" s="134"/>
      <c r="ED5" s="121"/>
      <c r="EE5" s="177"/>
      <c r="EF5" s="133">
        <v>1</v>
      </c>
      <c r="EG5" s="133"/>
      <c r="EH5" s="133"/>
      <c r="EI5" s="133"/>
      <c r="EJ5" s="133">
        <v>2</v>
      </c>
      <c r="EK5" s="133"/>
      <c r="EL5" s="133"/>
      <c r="EM5" s="133"/>
      <c r="EN5" s="133"/>
      <c r="EO5" s="133"/>
      <c r="EP5" s="133"/>
      <c r="EQ5" s="133">
        <v>3</v>
      </c>
      <c r="ER5" s="133"/>
      <c r="ES5" s="133"/>
      <c r="ET5" s="133"/>
      <c r="EU5" s="154">
        <v>4</v>
      </c>
      <c r="EV5" s="155"/>
      <c r="EW5" s="155"/>
      <c r="EX5" s="155"/>
      <c r="EY5" s="156"/>
      <c r="EZ5" s="133">
        <v>5</v>
      </c>
      <c r="FA5" s="133"/>
      <c r="FB5" s="133"/>
      <c r="FC5" s="133"/>
      <c r="FD5" s="133">
        <v>6</v>
      </c>
      <c r="FE5" s="133"/>
      <c r="FF5" s="133"/>
      <c r="FG5" s="133"/>
      <c r="FH5" s="133"/>
      <c r="FI5" s="154">
        <v>7</v>
      </c>
      <c r="FJ5" s="155"/>
      <c r="FK5" s="155"/>
      <c r="FL5" s="155"/>
      <c r="FM5" s="155"/>
      <c r="FN5" s="156"/>
      <c r="FO5" s="134">
        <v>1</v>
      </c>
      <c r="FP5" s="134"/>
      <c r="FQ5" s="134"/>
      <c r="FR5" s="134"/>
      <c r="FS5" s="134">
        <v>2</v>
      </c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>
        <v>3</v>
      </c>
      <c r="GF5" s="134"/>
      <c r="GG5" s="134"/>
      <c r="GH5" s="134"/>
      <c r="GI5" s="134">
        <v>4</v>
      </c>
      <c r="GJ5" s="134"/>
      <c r="GK5" s="134"/>
      <c r="GL5" s="134"/>
      <c r="GM5" s="134"/>
      <c r="GN5" s="134"/>
      <c r="GO5" s="134"/>
      <c r="GP5" s="134"/>
      <c r="GQ5" s="134">
        <v>5</v>
      </c>
      <c r="GR5" s="134"/>
      <c r="GS5" s="134"/>
      <c r="GT5" s="134"/>
      <c r="GU5" s="134">
        <v>6</v>
      </c>
      <c r="GV5" s="134"/>
      <c r="GW5" s="134"/>
      <c r="GX5" s="134"/>
      <c r="GY5" s="134">
        <v>7</v>
      </c>
      <c r="GZ5" s="134"/>
      <c r="HA5" s="134"/>
      <c r="HB5" s="134"/>
      <c r="HC5" s="134">
        <v>8</v>
      </c>
      <c r="HD5" s="134"/>
      <c r="HE5" s="134"/>
      <c r="HF5" s="134"/>
      <c r="HG5" s="134">
        <v>9</v>
      </c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27"/>
      <c r="HU5" s="142"/>
      <c r="HV5" s="121"/>
      <c r="HW5" s="133">
        <v>1</v>
      </c>
      <c r="HX5" s="133"/>
      <c r="HY5" s="133"/>
      <c r="HZ5" s="133"/>
      <c r="IA5" s="133"/>
      <c r="IB5" s="133">
        <v>2</v>
      </c>
      <c r="IC5" s="133"/>
      <c r="ID5" s="133"/>
      <c r="IE5" s="133"/>
      <c r="IF5" s="133">
        <v>3</v>
      </c>
      <c r="IG5" s="133"/>
      <c r="IH5" s="133"/>
      <c r="II5" s="133"/>
      <c r="IJ5" s="134">
        <v>1</v>
      </c>
      <c r="IK5" s="134"/>
      <c r="IL5" s="134"/>
      <c r="IM5" s="134"/>
      <c r="IN5" s="134">
        <v>2</v>
      </c>
      <c r="IO5" s="134"/>
      <c r="IP5" s="134"/>
      <c r="IQ5" s="134"/>
      <c r="IR5" s="134">
        <v>3</v>
      </c>
      <c r="IS5" s="134"/>
      <c r="IT5" s="134"/>
      <c r="IU5" s="134"/>
      <c r="IV5" s="127"/>
      <c r="IW5" s="142"/>
      <c r="IX5" s="121"/>
      <c r="IY5" s="133">
        <v>1</v>
      </c>
      <c r="IZ5" s="133"/>
      <c r="JA5" s="133"/>
      <c r="JB5" s="133"/>
      <c r="JC5" s="133"/>
      <c r="JD5" s="133">
        <v>2</v>
      </c>
      <c r="JE5" s="133"/>
      <c r="JF5" s="133"/>
      <c r="JG5" s="133"/>
      <c r="JH5" s="133"/>
      <c r="JI5" s="133"/>
      <c r="JJ5" s="133">
        <v>3</v>
      </c>
      <c r="JK5" s="133"/>
      <c r="JL5" s="133"/>
      <c r="JM5" s="133"/>
      <c r="JN5" s="134">
        <v>1</v>
      </c>
      <c r="JO5" s="134"/>
      <c r="JP5" s="134"/>
      <c r="JQ5" s="134"/>
      <c r="JR5" s="134"/>
      <c r="JS5" s="134"/>
      <c r="JT5" s="134"/>
      <c r="JU5" s="134"/>
      <c r="JV5" s="134">
        <v>2</v>
      </c>
      <c r="JW5" s="134"/>
      <c r="JX5" s="134"/>
      <c r="JY5" s="134"/>
      <c r="JZ5" s="134"/>
      <c r="KA5" s="134"/>
      <c r="KB5" s="134"/>
      <c r="KC5" s="134"/>
      <c r="KD5" s="127"/>
      <c r="KE5" s="142"/>
      <c r="KF5" s="121"/>
      <c r="KG5" s="134">
        <v>1</v>
      </c>
      <c r="KH5" s="134"/>
      <c r="KI5" s="134"/>
      <c r="KJ5" s="134"/>
      <c r="KK5" s="134"/>
      <c r="KL5" s="134"/>
      <c r="KM5" s="134"/>
      <c r="KN5" s="134"/>
      <c r="KO5" s="134">
        <v>2</v>
      </c>
      <c r="KP5" s="134"/>
      <c r="KQ5" s="134"/>
      <c r="KR5" s="134"/>
      <c r="KS5" s="134">
        <v>3</v>
      </c>
      <c r="KT5" s="134"/>
      <c r="KU5" s="134"/>
      <c r="KV5" s="134"/>
      <c r="KW5" s="134"/>
      <c r="KX5" s="134"/>
      <c r="KY5" s="134"/>
      <c r="KZ5" s="134"/>
      <c r="LA5" s="134">
        <v>4</v>
      </c>
      <c r="LB5" s="134"/>
      <c r="LC5" s="134"/>
      <c r="LD5" s="134"/>
      <c r="LE5" s="134">
        <v>5</v>
      </c>
      <c r="LF5" s="134"/>
      <c r="LG5" s="134"/>
      <c r="LH5" s="134"/>
      <c r="LI5" s="134"/>
      <c r="LJ5" s="134"/>
      <c r="LK5" s="134"/>
      <c r="LL5" s="134"/>
      <c r="LM5" s="121"/>
      <c r="LN5" s="181"/>
      <c r="LO5" s="124"/>
      <c r="LP5" s="185"/>
    </row>
    <row r="6" spans="1:328" s="83" customFormat="1" ht="18" customHeight="1" x14ac:dyDescent="0.4">
      <c r="A6" s="28"/>
      <c r="B6" s="167"/>
      <c r="C6" s="169"/>
      <c r="D6" s="170"/>
      <c r="E6" s="169"/>
      <c r="F6" s="172"/>
      <c r="G6" s="172"/>
      <c r="H6" s="144" t="s">
        <v>35</v>
      </c>
      <c r="I6" s="144"/>
      <c r="J6" s="144"/>
      <c r="K6" s="144"/>
      <c r="L6" s="138" t="s">
        <v>36</v>
      </c>
      <c r="M6" s="139"/>
      <c r="N6" s="139"/>
      <c r="O6" s="140"/>
      <c r="P6" s="138" t="s">
        <v>37</v>
      </c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40"/>
      <c r="AF6" s="138" t="s">
        <v>38</v>
      </c>
      <c r="AG6" s="139"/>
      <c r="AH6" s="139"/>
      <c r="AI6" s="140"/>
      <c r="AJ6" s="135" t="s">
        <v>39</v>
      </c>
      <c r="AK6" s="136"/>
      <c r="AL6" s="136"/>
      <c r="AM6" s="137"/>
      <c r="AN6" s="135" t="s">
        <v>40</v>
      </c>
      <c r="AO6" s="136"/>
      <c r="AP6" s="136"/>
      <c r="AQ6" s="137"/>
      <c r="AR6" s="135" t="s">
        <v>41</v>
      </c>
      <c r="AS6" s="136"/>
      <c r="AT6" s="136"/>
      <c r="AU6" s="137"/>
      <c r="AV6" s="127"/>
      <c r="AW6" s="142"/>
      <c r="AX6" s="121"/>
      <c r="AY6" s="138" t="s">
        <v>42</v>
      </c>
      <c r="AZ6" s="139"/>
      <c r="BA6" s="139"/>
      <c r="BB6" s="140"/>
      <c r="BC6" s="138" t="s">
        <v>43</v>
      </c>
      <c r="BD6" s="139"/>
      <c r="BE6" s="139"/>
      <c r="BF6" s="139"/>
      <c r="BG6" s="139"/>
      <c r="BH6" s="139"/>
      <c r="BI6" s="140"/>
      <c r="BJ6" s="135" t="s">
        <v>44</v>
      </c>
      <c r="BK6" s="136"/>
      <c r="BL6" s="136"/>
      <c r="BM6" s="137"/>
      <c r="BN6" s="135" t="s">
        <v>45</v>
      </c>
      <c r="BO6" s="136"/>
      <c r="BP6" s="136"/>
      <c r="BQ6" s="137"/>
      <c r="BR6" s="127"/>
      <c r="BS6" s="142"/>
      <c r="BT6" s="121"/>
      <c r="BU6" s="138" t="s">
        <v>46</v>
      </c>
      <c r="BV6" s="139"/>
      <c r="BW6" s="139"/>
      <c r="BX6" s="139"/>
      <c r="BY6" s="140"/>
      <c r="BZ6" s="138" t="s">
        <v>47</v>
      </c>
      <c r="CA6" s="139"/>
      <c r="CB6" s="139"/>
      <c r="CC6" s="139"/>
      <c r="CD6" s="139"/>
      <c r="CE6" s="139"/>
      <c r="CF6" s="139"/>
      <c r="CG6" s="139"/>
      <c r="CH6" s="140"/>
      <c r="CI6" s="135" t="s">
        <v>48</v>
      </c>
      <c r="CJ6" s="136"/>
      <c r="CK6" s="136"/>
      <c r="CL6" s="137"/>
      <c r="CM6" s="135" t="s">
        <v>49</v>
      </c>
      <c r="CN6" s="136"/>
      <c r="CO6" s="136"/>
      <c r="CP6" s="137"/>
      <c r="CQ6" s="135" t="s">
        <v>50</v>
      </c>
      <c r="CR6" s="136"/>
      <c r="CS6" s="136"/>
      <c r="CT6" s="137"/>
      <c r="CU6" s="127"/>
      <c r="CV6" s="142"/>
      <c r="CW6" s="121"/>
      <c r="CX6" s="135" t="s">
        <v>51</v>
      </c>
      <c r="CY6" s="136"/>
      <c r="CZ6" s="136"/>
      <c r="DA6" s="136"/>
      <c r="DB6" s="136"/>
      <c r="DC6" s="136"/>
      <c r="DD6" s="136"/>
      <c r="DE6" s="137"/>
      <c r="DF6" s="135" t="s">
        <v>52</v>
      </c>
      <c r="DG6" s="136"/>
      <c r="DH6" s="136"/>
      <c r="DI6" s="137"/>
      <c r="DJ6" s="135" t="s">
        <v>53</v>
      </c>
      <c r="DK6" s="136"/>
      <c r="DL6" s="136"/>
      <c r="DM6" s="136"/>
      <c r="DN6" s="136"/>
      <c r="DO6" s="136"/>
      <c r="DP6" s="136"/>
      <c r="DQ6" s="137"/>
      <c r="DR6" s="135" t="s">
        <v>54</v>
      </c>
      <c r="DS6" s="136"/>
      <c r="DT6" s="136"/>
      <c r="DU6" s="137"/>
      <c r="DV6" s="135" t="s">
        <v>55</v>
      </c>
      <c r="DW6" s="136"/>
      <c r="DX6" s="136"/>
      <c r="DY6" s="136"/>
      <c r="DZ6" s="136"/>
      <c r="EA6" s="136"/>
      <c r="EB6" s="136"/>
      <c r="EC6" s="137"/>
      <c r="ED6" s="121"/>
      <c r="EE6" s="177"/>
      <c r="EF6" s="138" t="s">
        <v>56</v>
      </c>
      <c r="EG6" s="139"/>
      <c r="EH6" s="139"/>
      <c r="EI6" s="140"/>
      <c r="EJ6" s="138" t="s">
        <v>57</v>
      </c>
      <c r="EK6" s="139"/>
      <c r="EL6" s="139"/>
      <c r="EM6" s="139"/>
      <c r="EN6" s="139"/>
      <c r="EO6" s="139"/>
      <c r="EP6" s="140"/>
      <c r="EQ6" s="138" t="s">
        <v>58</v>
      </c>
      <c r="ER6" s="139"/>
      <c r="ES6" s="139"/>
      <c r="ET6" s="140"/>
      <c r="EU6" s="138" t="s">
        <v>59</v>
      </c>
      <c r="EV6" s="139"/>
      <c r="EW6" s="139"/>
      <c r="EX6" s="139"/>
      <c r="EY6" s="140"/>
      <c r="EZ6" s="138" t="s">
        <v>60</v>
      </c>
      <c r="FA6" s="139"/>
      <c r="FB6" s="139"/>
      <c r="FC6" s="140"/>
      <c r="FD6" s="138" t="s">
        <v>61</v>
      </c>
      <c r="FE6" s="139"/>
      <c r="FF6" s="139"/>
      <c r="FG6" s="139"/>
      <c r="FH6" s="140"/>
      <c r="FI6" s="138" t="s">
        <v>62</v>
      </c>
      <c r="FJ6" s="139"/>
      <c r="FK6" s="139"/>
      <c r="FL6" s="139"/>
      <c r="FM6" s="139"/>
      <c r="FN6" s="140"/>
      <c r="FO6" s="135" t="s">
        <v>63</v>
      </c>
      <c r="FP6" s="136"/>
      <c r="FQ6" s="136"/>
      <c r="FR6" s="137"/>
      <c r="FS6" s="135" t="s">
        <v>64</v>
      </c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7"/>
      <c r="GE6" s="135" t="s">
        <v>65</v>
      </c>
      <c r="GF6" s="136"/>
      <c r="GG6" s="136"/>
      <c r="GH6" s="137"/>
      <c r="GI6" s="135" t="s">
        <v>66</v>
      </c>
      <c r="GJ6" s="136"/>
      <c r="GK6" s="136"/>
      <c r="GL6" s="136"/>
      <c r="GM6" s="136"/>
      <c r="GN6" s="136"/>
      <c r="GO6" s="136"/>
      <c r="GP6" s="137"/>
      <c r="GQ6" s="135" t="s">
        <v>67</v>
      </c>
      <c r="GR6" s="136"/>
      <c r="GS6" s="136"/>
      <c r="GT6" s="137"/>
      <c r="GU6" s="135" t="s">
        <v>68</v>
      </c>
      <c r="GV6" s="136"/>
      <c r="GW6" s="136"/>
      <c r="GX6" s="137"/>
      <c r="GY6" s="135" t="s">
        <v>69</v>
      </c>
      <c r="GZ6" s="136"/>
      <c r="HA6" s="136"/>
      <c r="HB6" s="137"/>
      <c r="HC6" s="135" t="s">
        <v>70</v>
      </c>
      <c r="HD6" s="136"/>
      <c r="HE6" s="136"/>
      <c r="HF6" s="137"/>
      <c r="HG6" s="135" t="s">
        <v>71</v>
      </c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7"/>
      <c r="HT6" s="127"/>
      <c r="HU6" s="142"/>
      <c r="HV6" s="121"/>
      <c r="HW6" s="138" t="s">
        <v>72</v>
      </c>
      <c r="HX6" s="139"/>
      <c r="HY6" s="139"/>
      <c r="HZ6" s="139"/>
      <c r="IA6" s="140"/>
      <c r="IB6" s="138" t="s">
        <v>73</v>
      </c>
      <c r="IC6" s="139"/>
      <c r="ID6" s="139"/>
      <c r="IE6" s="140"/>
      <c r="IF6" s="138" t="s">
        <v>74</v>
      </c>
      <c r="IG6" s="139"/>
      <c r="IH6" s="139"/>
      <c r="II6" s="139"/>
      <c r="IJ6" s="135" t="s">
        <v>75</v>
      </c>
      <c r="IK6" s="136"/>
      <c r="IL6" s="136"/>
      <c r="IM6" s="137"/>
      <c r="IN6" s="135" t="s">
        <v>76</v>
      </c>
      <c r="IO6" s="136"/>
      <c r="IP6" s="136"/>
      <c r="IQ6" s="137"/>
      <c r="IR6" s="135" t="s">
        <v>77</v>
      </c>
      <c r="IS6" s="136"/>
      <c r="IT6" s="136"/>
      <c r="IU6" s="137"/>
      <c r="IV6" s="127"/>
      <c r="IW6" s="142"/>
      <c r="IX6" s="121"/>
      <c r="IY6" s="138" t="s">
        <v>78</v>
      </c>
      <c r="IZ6" s="139"/>
      <c r="JA6" s="139"/>
      <c r="JB6" s="139"/>
      <c r="JC6" s="140"/>
      <c r="JD6" s="138" t="s">
        <v>79</v>
      </c>
      <c r="JE6" s="139"/>
      <c r="JF6" s="139"/>
      <c r="JG6" s="139"/>
      <c r="JH6" s="139"/>
      <c r="JI6" s="140"/>
      <c r="JJ6" s="138" t="s">
        <v>80</v>
      </c>
      <c r="JK6" s="139"/>
      <c r="JL6" s="139"/>
      <c r="JM6" s="140"/>
      <c r="JN6" s="135" t="s">
        <v>81</v>
      </c>
      <c r="JO6" s="136"/>
      <c r="JP6" s="136"/>
      <c r="JQ6" s="136"/>
      <c r="JR6" s="136"/>
      <c r="JS6" s="136"/>
      <c r="JT6" s="136"/>
      <c r="JU6" s="137"/>
      <c r="JV6" s="135" t="s">
        <v>82</v>
      </c>
      <c r="JW6" s="136"/>
      <c r="JX6" s="136"/>
      <c r="JY6" s="136"/>
      <c r="JZ6" s="136"/>
      <c r="KA6" s="136"/>
      <c r="KB6" s="136"/>
      <c r="KC6" s="137"/>
      <c r="KD6" s="127"/>
      <c r="KE6" s="142"/>
      <c r="KF6" s="121"/>
      <c r="KG6" s="135" t="s">
        <v>51</v>
      </c>
      <c r="KH6" s="136"/>
      <c r="KI6" s="136"/>
      <c r="KJ6" s="136"/>
      <c r="KK6" s="136"/>
      <c r="KL6" s="136"/>
      <c r="KM6" s="136"/>
      <c r="KN6" s="137"/>
      <c r="KO6" s="135" t="s">
        <v>52</v>
      </c>
      <c r="KP6" s="136"/>
      <c r="KQ6" s="136"/>
      <c r="KR6" s="137"/>
      <c r="KS6" s="135" t="s">
        <v>53</v>
      </c>
      <c r="KT6" s="136"/>
      <c r="KU6" s="136"/>
      <c r="KV6" s="136"/>
      <c r="KW6" s="136"/>
      <c r="KX6" s="136"/>
      <c r="KY6" s="136"/>
      <c r="KZ6" s="137"/>
      <c r="LA6" s="135" t="s">
        <v>54</v>
      </c>
      <c r="LB6" s="136"/>
      <c r="LC6" s="136"/>
      <c r="LD6" s="137"/>
      <c r="LE6" s="135" t="s">
        <v>55</v>
      </c>
      <c r="LF6" s="136"/>
      <c r="LG6" s="136"/>
      <c r="LH6" s="136"/>
      <c r="LI6" s="136"/>
      <c r="LJ6" s="136"/>
      <c r="LK6" s="136"/>
      <c r="LL6" s="137"/>
      <c r="LM6" s="121"/>
      <c r="LN6" s="181"/>
      <c r="LO6" s="124"/>
      <c r="LP6" s="185"/>
    </row>
    <row r="7" spans="1:328" s="2" customFormat="1" ht="18" customHeight="1" x14ac:dyDescent="0.4">
      <c r="A7" s="28"/>
      <c r="B7" s="167"/>
      <c r="C7" s="169"/>
      <c r="D7" s="170"/>
      <c r="E7" s="169"/>
      <c r="F7" s="172"/>
      <c r="G7" s="172"/>
      <c r="H7" s="133" t="s">
        <v>83</v>
      </c>
      <c r="I7" s="133" t="s">
        <v>84</v>
      </c>
      <c r="J7" s="133" t="s">
        <v>85</v>
      </c>
      <c r="K7" s="133" t="s">
        <v>86</v>
      </c>
      <c r="L7" s="133" t="s">
        <v>83</v>
      </c>
      <c r="M7" s="133" t="s">
        <v>84</v>
      </c>
      <c r="N7" s="133" t="s">
        <v>85</v>
      </c>
      <c r="O7" s="133" t="s">
        <v>86</v>
      </c>
      <c r="P7" s="133" t="s">
        <v>83</v>
      </c>
      <c r="Q7" s="133"/>
      <c r="R7" s="133"/>
      <c r="S7" s="133"/>
      <c r="T7" s="133" t="s">
        <v>84</v>
      </c>
      <c r="U7" s="133"/>
      <c r="V7" s="133"/>
      <c r="W7" s="133"/>
      <c r="X7" s="133" t="s">
        <v>85</v>
      </c>
      <c r="Y7" s="133"/>
      <c r="Z7" s="133"/>
      <c r="AA7" s="133"/>
      <c r="AB7" s="133" t="s">
        <v>86</v>
      </c>
      <c r="AC7" s="133"/>
      <c r="AD7" s="133"/>
      <c r="AE7" s="133"/>
      <c r="AF7" s="133" t="s">
        <v>83</v>
      </c>
      <c r="AG7" s="133" t="s">
        <v>84</v>
      </c>
      <c r="AH7" s="133" t="s">
        <v>85</v>
      </c>
      <c r="AI7" s="133" t="s">
        <v>86</v>
      </c>
      <c r="AJ7" s="134" t="s">
        <v>83</v>
      </c>
      <c r="AK7" s="134" t="s">
        <v>84</v>
      </c>
      <c r="AL7" s="134" t="s">
        <v>85</v>
      </c>
      <c r="AM7" s="134" t="s">
        <v>86</v>
      </c>
      <c r="AN7" s="134" t="s">
        <v>83</v>
      </c>
      <c r="AO7" s="134" t="s">
        <v>84</v>
      </c>
      <c r="AP7" s="134" t="s">
        <v>85</v>
      </c>
      <c r="AQ7" s="134" t="s">
        <v>86</v>
      </c>
      <c r="AR7" s="134" t="s">
        <v>83</v>
      </c>
      <c r="AS7" s="134" t="s">
        <v>84</v>
      </c>
      <c r="AT7" s="134" t="s">
        <v>85</v>
      </c>
      <c r="AU7" s="134" t="s">
        <v>86</v>
      </c>
      <c r="AV7" s="127"/>
      <c r="AW7" s="142"/>
      <c r="AX7" s="121"/>
      <c r="AY7" s="133" t="s">
        <v>83</v>
      </c>
      <c r="AZ7" s="133" t="s">
        <v>84</v>
      </c>
      <c r="BA7" s="133" t="s">
        <v>85</v>
      </c>
      <c r="BB7" s="133" t="s">
        <v>86</v>
      </c>
      <c r="BC7" s="145" t="s">
        <v>83</v>
      </c>
      <c r="BD7" s="133" t="s">
        <v>84</v>
      </c>
      <c r="BE7" s="133"/>
      <c r="BF7" s="133"/>
      <c r="BG7" s="133" t="s">
        <v>85</v>
      </c>
      <c r="BH7" s="133" t="s">
        <v>86</v>
      </c>
      <c r="BI7" s="133" t="s">
        <v>87</v>
      </c>
      <c r="BJ7" s="134" t="s">
        <v>83</v>
      </c>
      <c r="BK7" s="134" t="s">
        <v>84</v>
      </c>
      <c r="BL7" s="134" t="s">
        <v>85</v>
      </c>
      <c r="BM7" s="134" t="s">
        <v>86</v>
      </c>
      <c r="BN7" s="134" t="s">
        <v>83</v>
      </c>
      <c r="BO7" s="134" t="s">
        <v>84</v>
      </c>
      <c r="BP7" s="134" t="s">
        <v>85</v>
      </c>
      <c r="BQ7" s="134" t="s">
        <v>86</v>
      </c>
      <c r="BR7" s="127"/>
      <c r="BS7" s="142"/>
      <c r="BT7" s="121"/>
      <c r="BU7" s="133" t="s">
        <v>83</v>
      </c>
      <c r="BV7" s="133" t="s">
        <v>84</v>
      </c>
      <c r="BW7" s="133" t="s">
        <v>85</v>
      </c>
      <c r="BX7" s="133" t="s">
        <v>86</v>
      </c>
      <c r="BY7" s="133" t="s">
        <v>87</v>
      </c>
      <c r="BZ7" s="133" t="s">
        <v>83</v>
      </c>
      <c r="CA7" s="133" t="s">
        <v>84</v>
      </c>
      <c r="CB7" s="133" t="s">
        <v>85</v>
      </c>
      <c r="CC7" s="133"/>
      <c r="CD7" s="133"/>
      <c r="CE7" s="133"/>
      <c r="CF7" s="133"/>
      <c r="CG7" s="133" t="s">
        <v>86</v>
      </c>
      <c r="CH7" s="133" t="s">
        <v>87</v>
      </c>
      <c r="CI7" s="134" t="s">
        <v>83</v>
      </c>
      <c r="CJ7" s="134" t="s">
        <v>84</v>
      </c>
      <c r="CK7" s="134" t="s">
        <v>85</v>
      </c>
      <c r="CL7" s="134" t="s">
        <v>86</v>
      </c>
      <c r="CM7" s="134" t="s">
        <v>83</v>
      </c>
      <c r="CN7" s="134" t="s">
        <v>84</v>
      </c>
      <c r="CO7" s="134" t="s">
        <v>85</v>
      </c>
      <c r="CP7" s="134" t="s">
        <v>86</v>
      </c>
      <c r="CQ7" s="134" t="s">
        <v>83</v>
      </c>
      <c r="CR7" s="134" t="s">
        <v>84</v>
      </c>
      <c r="CS7" s="134" t="s">
        <v>85</v>
      </c>
      <c r="CT7" s="134" t="s">
        <v>86</v>
      </c>
      <c r="CU7" s="127"/>
      <c r="CV7" s="142"/>
      <c r="CW7" s="121"/>
      <c r="CX7" s="134" t="s">
        <v>83</v>
      </c>
      <c r="CY7" s="134"/>
      <c r="CZ7" s="134"/>
      <c r="DA7" s="134"/>
      <c r="DB7" s="134" t="s">
        <v>84</v>
      </c>
      <c r="DC7" s="134"/>
      <c r="DD7" s="134"/>
      <c r="DE7" s="134"/>
      <c r="DF7" s="134" t="s">
        <v>83</v>
      </c>
      <c r="DG7" s="134" t="s">
        <v>84</v>
      </c>
      <c r="DH7" s="134" t="s">
        <v>85</v>
      </c>
      <c r="DI7" s="134" t="s">
        <v>86</v>
      </c>
      <c r="DJ7" s="134" t="s">
        <v>83</v>
      </c>
      <c r="DK7" s="134"/>
      <c r="DL7" s="134"/>
      <c r="DM7" s="134"/>
      <c r="DN7" s="134" t="s">
        <v>84</v>
      </c>
      <c r="DO7" s="134"/>
      <c r="DP7" s="134"/>
      <c r="DQ7" s="134"/>
      <c r="DR7" s="134" t="s">
        <v>83</v>
      </c>
      <c r="DS7" s="134" t="s">
        <v>84</v>
      </c>
      <c r="DT7" s="134" t="s">
        <v>85</v>
      </c>
      <c r="DU7" s="134" t="s">
        <v>86</v>
      </c>
      <c r="DV7" s="134" t="s">
        <v>83</v>
      </c>
      <c r="DW7" s="134"/>
      <c r="DX7" s="134"/>
      <c r="DY7" s="134"/>
      <c r="DZ7" s="134" t="s">
        <v>84</v>
      </c>
      <c r="EA7" s="134"/>
      <c r="EB7" s="134"/>
      <c r="EC7" s="134"/>
      <c r="ED7" s="121"/>
      <c r="EE7" s="177"/>
      <c r="EF7" s="133" t="s">
        <v>83</v>
      </c>
      <c r="EG7" s="133" t="s">
        <v>84</v>
      </c>
      <c r="EH7" s="133" t="s">
        <v>85</v>
      </c>
      <c r="EI7" s="133" t="s">
        <v>86</v>
      </c>
      <c r="EJ7" s="133" t="s">
        <v>83</v>
      </c>
      <c r="EK7" s="133" t="s">
        <v>84</v>
      </c>
      <c r="EL7" s="133" t="s">
        <v>85</v>
      </c>
      <c r="EM7" s="133"/>
      <c r="EN7" s="133"/>
      <c r="EO7" s="133"/>
      <c r="EP7" s="133" t="s">
        <v>86</v>
      </c>
      <c r="EQ7" s="133" t="s">
        <v>83</v>
      </c>
      <c r="ER7" s="133" t="s">
        <v>84</v>
      </c>
      <c r="ES7" s="133" t="s">
        <v>85</v>
      </c>
      <c r="ET7" s="133" t="s">
        <v>86</v>
      </c>
      <c r="EU7" s="133" t="s">
        <v>83</v>
      </c>
      <c r="EV7" s="133" t="s">
        <v>84</v>
      </c>
      <c r="EW7" s="133" t="s">
        <v>85</v>
      </c>
      <c r="EX7" s="133" t="s">
        <v>86</v>
      </c>
      <c r="EY7" s="133" t="s">
        <v>87</v>
      </c>
      <c r="EZ7" s="133" t="s">
        <v>83</v>
      </c>
      <c r="FA7" s="133" t="s">
        <v>84</v>
      </c>
      <c r="FB7" s="133" t="s">
        <v>85</v>
      </c>
      <c r="FC7" s="133" t="s">
        <v>86</v>
      </c>
      <c r="FD7" s="133" t="s">
        <v>83</v>
      </c>
      <c r="FE7" s="133" t="s">
        <v>84</v>
      </c>
      <c r="FF7" s="133" t="s">
        <v>85</v>
      </c>
      <c r="FG7" s="133" t="s">
        <v>86</v>
      </c>
      <c r="FH7" s="133" t="s">
        <v>87</v>
      </c>
      <c r="FI7" s="133" t="s">
        <v>83</v>
      </c>
      <c r="FJ7" s="133" t="s">
        <v>84</v>
      </c>
      <c r="FK7" s="133" t="s">
        <v>85</v>
      </c>
      <c r="FL7" s="133" t="s">
        <v>86</v>
      </c>
      <c r="FM7" s="133" t="s">
        <v>87</v>
      </c>
      <c r="FN7" s="133" t="s">
        <v>88</v>
      </c>
      <c r="FO7" s="134" t="s">
        <v>83</v>
      </c>
      <c r="FP7" s="134" t="s">
        <v>84</v>
      </c>
      <c r="FQ7" s="134" t="s">
        <v>85</v>
      </c>
      <c r="FR7" s="134" t="s">
        <v>86</v>
      </c>
      <c r="FS7" s="134" t="s">
        <v>83</v>
      </c>
      <c r="FT7" s="134"/>
      <c r="FU7" s="134"/>
      <c r="FV7" s="134"/>
      <c r="FW7" s="134" t="s">
        <v>84</v>
      </c>
      <c r="FX7" s="134"/>
      <c r="FY7" s="134"/>
      <c r="FZ7" s="134"/>
      <c r="GA7" s="134" t="s">
        <v>85</v>
      </c>
      <c r="GB7" s="134"/>
      <c r="GC7" s="134"/>
      <c r="GD7" s="134"/>
      <c r="GE7" s="134" t="s">
        <v>83</v>
      </c>
      <c r="GF7" s="134" t="s">
        <v>84</v>
      </c>
      <c r="GG7" s="134" t="s">
        <v>85</v>
      </c>
      <c r="GH7" s="134" t="s">
        <v>86</v>
      </c>
      <c r="GI7" s="134" t="s">
        <v>83</v>
      </c>
      <c r="GJ7" s="134"/>
      <c r="GK7" s="134"/>
      <c r="GL7" s="134"/>
      <c r="GM7" s="134" t="s">
        <v>84</v>
      </c>
      <c r="GN7" s="134"/>
      <c r="GO7" s="134"/>
      <c r="GP7" s="134"/>
      <c r="GQ7" s="134" t="s">
        <v>83</v>
      </c>
      <c r="GR7" s="134" t="s">
        <v>84</v>
      </c>
      <c r="GS7" s="134" t="s">
        <v>85</v>
      </c>
      <c r="GT7" s="134" t="s">
        <v>86</v>
      </c>
      <c r="GU7" s="134" t="s">
        <v>83</v>
      </c>
      <c r="GV7" s="134" t="s">
        <v>84</v>
      </c>
      <c r="GW7" s="134" t="s">
        <v>85</v>
      </c>
      <c r="GX7" s="134" t="s">
        <v>86</v>
      </c>
      <c r="GY7" s="134" t="s">
        <v>83</v>
      </c>
      <c r="GZ7" s="134" t="s">
        <v>84</v>
      </c>
      <c r="HA7" s="134" t="s">
        <v>85</v>
      </c>
      <c r="HB7" s="134" t="s">
        <v>86</v>
      </c>
      <c r="HC7" s="134" t="s">
        <v>83</v>
      </c>
      <c r="HD7" s="134" t="s">
        <v>84</v>
      </c>
      <c r="HE7" s="134" t="s">
        <v>85</v>
      </c>
      <c r="HF7" s="134" t="s">
        <v>86</v>
      </c>
      <c r="HG7" s="134" t="s">
        <v>83</v>
      </c>
      <c r="HH7" s="134"/>
      <c r="HI7" s="134"/>
      <c r="HJ7" s="134"/>
      <c r="HK7" s="134" t="s">
        <v>84</v>
      </c>
      <c r="HL7" s="134"/>
      <c r="HM7" s="134"/>
      <c r="HN7" s="134"/>
      <c r="HO7" s="134" t="s">
        <v>85</v>
      </c>
      <c r="HP7" s="134"/>
      <c r="HQ7" s="134"/>
      <c r="HR7" s="134"/>
      <c r="HS7" s="149" t="s">
        <v>86</v>
      </c>
      <c r="HT7" s="127"/>
      <c r="HU7" s="142"/>
      <c r="HV7" s="121"/>
      <c r="HW7" s="133" t="s">
        <v>83</v>
      </c>
      <c r="HX7" s="133" t="s">
        <v>84</v>
      </c>
      <c r="HY7" s="133" t="s">
        <v>85</v>
      </c>
      <c r="HZ7" s="133" t="s">
        <v>86</v>
      </c>
      <c r="IA7" s="133" t="s">
        <v>87</v>
      </c>
      <c r="IB7" s="133" t="s">
        <v>83</v>
      </c>
      <c r="IC7" s="133" t="s">
        <v>84</v>
      </c>
      <c r="ID7" s="133" t="s">
        <v>85</v>
      </c>
      <c r="IE7" s="133" t="s">
        <v>86</v>
      </c>
      <c r="IF7" s="133" t="s">
        <v>83</v>
      </c>
      <c r="IG7" s="133" t="s">
        <v>84</v>
      </c>
      <c r="IH7" s="133" t="s">
        <v>85</v>
      </c>
      <c r="II7" s="133" t="s">
        <v>86</v>
      </c>
      <c r="IJ7" s="134" t="s">
        <v>83</v>
      </c>
      <c r="IK7" s="134" t="s">
        <v>84</v>
      </c>
      <c r="IL7" s="134" t="s">
        <v>85</v>
      </c>
      <c r="IM7" s="134" t="s">
        <v>86</v>
      </c>
      <c r="IN7" s="134" t="s">
        <v>83</v>
      </c>
      <c r="IO7" s="134" t="s">
        <v>84</v>
      </c>
      <c r="IP7" s="134" t="s">
        <v>85</v>
      </c>
      <c r="IQ7" s="134" t="s">
        <v>86</v>
      </c>
      <c r="IR7" s="134" t="s">
        <v>83</v>
      </c>
      <c r="IS7" s="134" t="s">
        <v>84</v>
      </c>
      <c r="IT7" s="134" t="s">
        <v>85</v>
      </c>
      <c r="IU7" s="134" t="s">
        <v>86</v>
      </c>
      <c r="IV7" s="127"/>
      <c r="IW7" s="142"/>
      <c r="IX7" s="121"/>
      <c r="IY7" s="133" t="s">
        <v>83</v>
      </c>
      <c r="IZ7" s="133" t="s">
        <v>84</v>
      </c>
      <c r="JA7" s="133" t="s">
        <v>85</v>
      </c>
      <c r="JB7" s="133" t="s">
        <v>86</v>
      </c>
      <c r="JC7" s="133" t="s">
        <v>87</v>
      </c>
      <c r="JD7" s="133" t="s">
        <v>83</v>
      </c>
      <c r="JE7" s="133" t="s">
        <v>84</v>
      </c>
      <c r="JF7" s="133"/>
      <c r="JG7" s="133"/>
      <c r="JH7" s="133" t="s">
        <v>85</v>
      </c>
      <c r="JI7" s="133" t="s">
        <v>86</v>
      </c>
      <c r="JJ7" s="133" t="s">
        <v>83</v>
      </c>
      <c r="JK7" s="133" t="s">
        <v>84</v>
      </c>
      <c r="JL7" s="133" t="s">
        <v>85</v>
      </c>
      <c r="JM7" s="133" t="s">
        <v>86</v>
      </c>
      <c r="JN7" s="134" t="s">
        <v>83</v>
      </c>
      <c r="JO7" s="134"/>
      <c r="JP7" s="134"/>
      <c r="JQ7" s="134"/>
      <c r="JR7" s="134" t="s">
        <v>84</v>
      </c>
      <c r="JS7" s="134"/>
      <c r="JT7" s="134"/>
      <c r="JU7" s="134"/>
      <c r="JV7" s="134" t="s">
        <v>83</v>
      </c>
      <c r="JW7" s="134"/>
      <c r="JX7" s="134"/>
      <c r="JY7" s="134"/>
      <c r="JZ7" s="134" t="s">
        <v>84</v>
      </c>
      <c r="KA7" s="134"/>
      <c r="KB7" s="134"/>
      <c r="KC7" s="134"/>
      <c r="KD7" s="127"/>
      <c r="KE7" s="142"/>
      <c r="KF7" s="121"/>
      <c r="KG7" s="134" t="s">
        <v>83</v>
      </c>
      <c r="KH7" s="134"/>
      <c r="KI7" s="134"/>
      <c r="KJ7" s="134"/>
      <c r="KK7" s="134" t="s">
        <v>84</v>
      </c>
      <c r="KL7" s="134"/>
      <c r="KM7" s="134"/>
      <c r="KN7" s="134"/>
      <c r="KO7" s="134" t="s">
        <v>83</v>
      </c>
      <c r="KP7" s="134" t="s">
        <v>84</v>
      </c>
      <c r="KQ7" s="134" t="s">
        <v>85</v>
      </c>
      <c r="KR7" s="134" t="s">
        <v>86</v>
      </c>
      <c r="KS7" s="134" t="s">
        <v>83</v>
      </c>
      <c r="KT7" s="134"/>
      <c r="KU7" s="134"/>
      <c r="KV7" s="134"/>
      <c r="KW7" s="134" t="s">
        <v>84</v>
      </c>
      <c r="KX7" s="134"/>
      <c r="KY7" s="134"/>
      <c r="KZ7" s="134"/>
      <c r="LA7" s="134" t="s">
        <v>83</v>
      </c>
      <c r="LB7" s="134" t="s">
        <v>84</v>
      </c>
      <c r="LC7" s="134" t="s">
        <v>85</v>
      </c>
      <c r="LD7" s="134" t="s">
        <v>86</v>
      </c>
      <c r="LE7" s="134" t="s">
        <v>83</v>
      </c>
      <c r="LF7" s="134"/>
      <c r="LG7" s="134"/>
      <c r="LH7" s="134"/>
      <c r="LI7" s="134" t="s">
        <v>84</v>
      </c>
      <c r="LJ7" s="134"/>
      <c r="LK7" s="134"/>
      <c r="LL7" s="134"/>
      <c r="LM7" s="121"/>
      <c r="LN7" s="181"/>
      <c r="LO7" s="124"/>
      <c r="LP7" s="185"/>
    </row>
    <row r="8" spans="1:328" s="2" customFormat="1" ht="18" customHeight="1" x14ac:dyDescent="0.4">
      <c r="A8" s="28"/>
      <c r="B8" s="168"/>
      <c r="C8" s="169"/>
      <c r="D8" s="170"/>
      <c r="E8" s="169"/>
      <c r="F8" s="173"/>
      <c r="G8" s="173"/>
      <c r="H8" s="133"/>
      <c r="I8" s="133"/>
      <c r="J8" s="133"/>
      <c r="K8" s="133"/>
      <c r="L8" s="133"/>
      <c r="M8" s="133"/>
      <c r="N8" s="133"/>
      <c r="O8" s="133"/>
      <c r="P8" s="4" t="s">
        <v>89</v>
      </c>
      <c r="Q8" s="4" t="s">
        <v>90</v>
      </c>
      <c r="R8" s="4" t="s">
        <v>91</v>
      </c>
      <c r="S8" s="4" t="s">
        <v>92</v>
      </c>
      <c r="T8" s="4" t="s">
        <v>89</v>
      </c>
      <c r="U8" s="4" t="s">
        <v>90</v>
      </c>
      <c r="V8" s="4" t="s">
        <v>91</v>
      </c>
      <c r="W8" s="4" t="s">
        <v>92</v>
      </c>
      <c r="X8" s="4" t="s">
        <v>89</v>
      </c>
      <c r="Y8" s="4" t="s">
        <v>90</v>
      </c>
      <c r="Z8" s="4" t="s">
        <v>91</v>
      </c>
      <c r="AA8" s="4" t="s">
        <v>92</v>
      </c>
      <c r="AB8" s="4" t="s">
        <v>89</v>
      </c>
      <c r="AC8" s="4" t="s">
        <v>90</v>
      </c>
      <c r="AD8" s="4" t="s">
        <v>91</v>
      </c>
      <c r="AE8" s="4" t="s">
        <v>92</v>
      </c>
      <c r="AF8" s="133"/>
      <c r="AG8" s="133"/>
      <c r="AH8" s="133"/>
      <c r="AI8" s="133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28"/>
      <c r="AW8" s="143"/>
      <c r="AX8" s="122"/>
      <c r="AY8" s="133"/>
      <c r="AZ8" s="133"/>
      <c r="BA8" s="133"/>
      <c r="BB8" s="133"/>
      <c r="BC8" s="146"/>
      <c r="BD8" s="4" t="s">
        <v>89</v>
      </c>
      <c r="BE8" s="4" t="s">
        <v>90</v>
      </c>
      <c r="BF8" s="4" t="s">
        <v>91</v>
      </c>
      <c r="BG8" s="133"/>
      <c r="BH8" s="133"/>
      <c r="BI8" s="133"/>
      <c r="BJ8" s="134"/>
      <c r="BK8" s="134"/>
      <c r="BL8" s="134"/>
      <c r="BM8" s="134"/>
      <c r="BN8" s="134"/>
      <c r="BO8" s="134"/>
      <c r="BP8" s="134"/>
      <c r="BQ8" s="134"/>
      <c r="BR8" s="128"/>
      <c r="BS8" s="143"/>
      <c r="BT8" s="122"/>
      <c r="BU8" s="133"/>
      <c r="BV8" s="133"/>
      <c r="BW8" s="133"/>
      <c r="BX8" s="133"/>
      <c r="BY8" s="133"/>
      <c r="BZ8" s="133"/>
      <c r="CA8" s="133"/>
      <c r="CB8" s="4" t="s">
        <v>89</v>
      </c>
      <c r="CC8" s="4" t="s">
        <v>90</v>
      </c>
      <c r="CD8" s="4" t="s">
        <v>91</v>
      </c>
      <c r="CE8" s="4" t="s">
        <v>92</v>
      </c>
      <c r="CF8" s="4" t="s">
        <v>93</v>
      </c>
      <c r="CG8" s="133"/>
      <c r="CH8" s="133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28"/>
      <c r="CV8" s="143"/>
      <c r="CW8" s="122"/>
      <c r="CX8" s="5" t="s">
        <v>89</v>
      </c>
      <c r="CY8" s="5" t="s">
        <v>90</v>
      </c>
      <c r="CZ8" s="5" t="s">
        <v>91</v>
      </c>
      <c r="DA8" s="5" t="s">
        <v>92</v>
      </c>
      <c r="DB8" s="5" t="s">
        <v>89</v>
      </c>
      <c r="DC8" s="5" t="s">
        <v>90</v>
      </c>
      <c r="DD8" s="5" t="s">
        <v>91</v>
      </c>
      <c r="DE8" s="5" t="s">
        <v>92</v>
      </c>
      <c r="DF8" s="134"/>
      <c r="DG8" s="134"/>
      <c r="DH8" s="134"/>
      <c r="DI8" s="134"/>
      <c r="DJ8" s="5" t="s">
        <v>89</v>
      </c>
      <c r="DK8" s="5" t="s">
        <v>90</v>
      </c>
      <c r="DL8" s="5" t="s">
        <v>91</v>
      </c>
      <c r="DM8" s="5" t="s">
        <v>92</v>
      </c>
      <c r="DN8" s="5" t="s">
        <v>89</v>
      </c>
      <c r="DO8" s="5" t="s">
        <v>90</v>
      </c>
      <c r="DP8" s="5" t="s">
        <v>91</v>
      </c>
      <c r="DQ8" s="5" t="s">
        <v>92</v>
      </c>
      <c r="DR8" s="134"/>
      <c r="DS8" s="134"/>
      <c r="DT8" s="134"/>
      <c r="DU8" s="134"/>
      <c r="DV8" s="5" t="s">
        <v>89</v>
      </c>
      <c r="DW8" s="5" t="s">
        <v>90</v>
      </c>
      <c r="DX8" s="5" t="s">
        <v>91</v>
      </c>
      <c r="DY8" s="5" t="s">
        <v>92</v>
      </c>
      <c r="DZ8" s="5" t="s">
        <v>89</v>
      </c>
      <c r="EA8" s="5" t="s">
        <v>90</v>
      </c>
      <c r="EB8" s="5" t="s">
        <v>91</v>
      </c>
      <c r="EC8" s="5" t="s">
        <v>92</v>
      </c>
      <c r="ED8" s="122"/>
      <c r="EE8" s="177"/>
      <c r="EF8" s="133"/>
      <c r="EG8" s="133"/>
      <c r="EH8" s="133"/>
      <c r="EI8" s="133"/>
      <c r="EJ8" s="133"/>
      <c r="EK8" s="133"/>
      <c r="EL8" s="4" t="s">
        <v>89</v>
      </c>
      <c r="EM8" s="4" t="s">
        <v>90</v>
      </c>
      <c r="EN8" s="4" t="s">
        <v>91</v>
      </c>
      <c r="EO8" s="4" t="s">
        <v>92</v>
      </c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4"/>
      <c r="FP8" s="134"/>
      <c r="FQ8" s="134"/>
      <c r="FR8" s="134"/>
      <c r="FS8" s="5" t="s">
        <v>89</v>
      </c>
      <c r="FT8" s="5" t="s">
        <v>90</v>
      </c>
      <c r="FU8" s="5" t="s">
        <v>91</v>
      </c>
      <c r="FV8" s="5" t="s">
        <v>92</v>
      </c>
      <c r="FW8" s="5" t="s">
        <v>89</v>
      </c>
      <c r="FX8" s="5" t="s">
        <v>90</v>
      </c>
      <c r="FY8" s="5" t="s">
        <v>91</v>
      </c>
      <c r="FZ8" s="5" t="s">
        <v>92</v>
      </c>
      <c r="GA8" s="5" t="s">
        <v>89</v>
      </c>
      <c r="GB8" s="5" t="s">
        <v>90</v>
      </c>
      <c r="GC8" s="5" t="s">
        <v>91</v>
      </c>
      <c r="GD8" s="5" t="s">
        <v>92</v>
      </c>
      <c r="GE8" s="134"/>
      <c r="GF8" s="134"/>
      <c r="GG8" s="134"/>
      <c r="GH8" s="134"/>
      <c r="GI8" s="5" t="s">
        <v>89</v>
      </c>
      <c r="GJ8" s="5" t="s">
        <v>90</v>
      </c>
      <c r="GK8" s="5" t="s">
        <v>91</v>
      </c>
      <c r="GL8" s="5" t="s">
        <v>92</v>
      </c>
      <c r="GM8" s="5" t="s">
        <v>89</v>
      </c>
      <c r="GN8" s="5" t="s">
        <v>90</v>
      </c>
      <c r="GO8" s="5" t="s">
        <v>91</v>
      </c>
      <c r="GP8" s="5" t="s">
        <v>92</v>
      </c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5" t="s">
        <v>89</v>
      </c>
      <c r="HH8" s="5" t="s">
        <v>90</v>
      </c>
      <c r="HI8" s="5" t="s">
        <v>91</v>
      </c>
      <c r="HJ8" s="5" t="s">
        <v>92</v>
      </c>
      <c r="HK8" s="5" t="s">
        <v>89</v>
      </c>
      <c r="HL8" s="5" t="s">
        <v>90</v>
      </c>
      <c r="HM8" s="5" t="s">
        <v>91</v>
      </c>
      <c r="HN8" s="5" t="s">
        <v>92</v>
      </c>
      <c r="HO8" s="5" t="s">
        <v>89</v>
      </c>
      <c r="HP8" s="5" t="s">
        <v>90</v>
      </c>
      <c r="HQ8" s="5" t="s">
        <v>91</v>
      </c>
      <c r="HR8" s="5" t="s">
        <v>92</v>
      </c>
      <c r="HS8" s="150"/>
      <c r="HT8" s="128"/>
      <c r="HU8" s="143"/>
      <c r="HV8" s="122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28"/>
      <c r="IW8" s="143"/>
      <c r="IX8" s="122"/>
      <c r="IY8" s="133"/>
      <c r="IZ8" s="133"/>
      <c r="JA8" s="133"/>
      <c r="JB8" s="133"/>
      <c r="JC8" s="133"/>
      <c r="JD8" s="133"/>
      <c r="JE8" s="4" t="s">
        <v>89</v>
      </c>
      <c r="JF8" s="4" t="s">
        <v>90</v>
      </c>
      <c r="JG8" s="4" t="s">
        <v>91</v>
      </c>
      <c r="JH8" s="133"/>
      <c r="JI8" s="133"/>
      <c r="JJ8" s="133"/>
      <c r="JK8" s="133"/>
      <c r="JL8" s="133"/>
      <c r="JM8" s="133"/>
      <c r="JN8" s="5" t="s">
        <v>89</v>
      </c>
      <c r="JO8" s="5" t="s">
        <v>90</v>
      </c>
      <c r="JP8" s="5" t="s">
        <v>91</v>
      </c>
      <c r="JQ8" s="5" t="s">
        <v>92</v>
      </c>
      <c r="JR8" s="5" t="s">
        <v>89</v>
      </c>
      <c r="JS8" s="5" t="s">
        <v>90</v>
      </c>
      <c r="JT8" s="5" t="s">
        <v>91</v>
      </c>
      <c r="JU8" s="5" t="s">
        <v>92</v>
      </c>
      <c r="JV8" s="5" t="s">
        <v>89</v>
      </c>
      <c r="JW8" s="5" t="s">
        <v>90</v>
      </c>
      <c r="JX8" s="5" t="s">
        <v>91</v>
      </c>
      <c r="JY8" s="5" t="s">
        <v>92</v>
      </c>
      <c r="JZ8" s="5" t="s">
        <v>89</v>
      </c>
      <c r="KA8" s="5" t="s">
        <v>90</v>
      </c>
      <c r="KB8" s="5" t="s">
        <v>91</v>
      </c>
      <c r="KC8" s="5" t="s">
        <v>92</v>
      </c>
      <c r="KD8" s="128"/>
      <c r="KE8" s="143"/>
      <c r="KF8" s="122"/>
      <c r="KG8" s="5" t="s">
        <v>89</v>
      </c>
      <c r="KH8" s="5" t="s">
        <v>90</v>
      </c>
      <c r="KI8" s="5" t="s">
        <v>91</v>
      </c>
      <c r="KJ8" s="5" t="s">
        <v>92</v>
      </c>
      <c r="KK8" s="5" t="s">
        <v>89</v>
      </c>
      <c r="KL8" s="5" t="s">
        <v>90</v>
      </c>
      <c r="KM8" s="5" t="s">
        <v>91</v>
      </c>
      <c r="KN8" s="5" t="s">
        <v>92</v>
      </c>
      <c r="KO8" s="134"/>
      <c r="KP8" s="134"/>
      <c r="KQ8" s="134"/>
      <c r="KR8" s="134"/>
      <c r="KS8" s="5" t="s">
        <v>89</v>
      </c>
      <c r="KT8" s="5" t="s">
        <v>90</v>
      </c>
      <c r="KU8" s="5" t="s">
        <v>91</v>
      </c>
      <c r="KV8" s="5" t="s">
        <v>92</v>
      </c>
      <c r="KW8" s="5" t="s">
        <v>89</v>
      </c>
      <c r="KX8" s="5" t="s">
        <v>90</v>
      </c>
      <c r="KY8" s="5" t="s">
        <v>91</v>
      </c>
      <c r="KZ8" s="5" t="s">
        <v>92</v>
      </c>
      <c r="LA8" s="134"/>
      <c r="LB8" s="134"/>
      <c r="LC8" s="134"/>
      <c r="LD8" s="134"/>
      <c r="LE8" s="5" t="s">
        <v>89</v>
      </c>
      <c r="LF8" s="5" t="s">
        <v>90</v>
      </c>
      <c r="LG8" s="5" t="s">
        <v>91</v>
      </c>
      <c r="LH8" s="5" t="s">
        <v>92</v>
      </c>
      <c r="LI8" s="5" t="s">
        <v>89</v>
      </c>
      <c r="LJ8" s="5" t="s">
        <v>90</v>
      </c>
      <c r="LK8" s="5" t="s">
        <v>91</v>
      </c>
      <c r="LL8" s="5" t="s">
        <v>92</v>
      </c>
      <c r="LM8" s="122"/>
      <c r="LN8" s="181"/>
      <c r="LO8" s="124"/>
      <c r="LP8" s="185"/>
    </row>
    <row r="9" spans="1:328" s="84" customFormat="1" ht="18" customHeight="1" x14ac:dyDescent="0.4">
      <c r="A9" s="28"/>
      <c r="B9" s="6" t="s">
        <v>94</v>
      </c>
      <c r="C9" s="7"/>
      <c r="D9" s="8"/>
      <c r="E9" s="8"/>
      <c r="F9" s="9">
        <v>800</v>
      </c>
      <c r="G9" s="129"/>
      <c r="H9" s="10">
        <v>4</v>
      </c>
      <c r="I9" s="10">
        <v>4</v>
      </c>
      <c r="J9" s="10">
        <v>4</v>
      </c>
      <c r="K9" s="10">
        <v>4</v>
      </c>
      <c r="L9" s="10">
        <v>4</v>
      </c>
      <c r="M9" s="10">
        <v>4</v>
      </c>
      <c r="N9" s="10">
        <v>4</v>
      </c>
      <c r="O9" s="10">
        <v>4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4</v>
      </c>
      <c r="AG9" s="10">
        <v>4</v>
      </c>
      <c r="AH9" s="10">
        <v>4</v>
      </c>
      <c r="AI9" s="10">
        <v>4</v>
      </c>
      <c r="AJ9" s="11">
        <v>3</v>
      </c>
      <c r="AK9" s="11">
        <v>3</v>
      </c>
      <c r="AL9" s="11">
        <v>3</v>
      </c>
      <c r="AM9" s="11">
        <v>3</v>
      </c>
      <c r="AN9" s="11">
        <v>3</v>
      </c>
      <c r="AO9" s="11">
        <v>3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1">
        <v>3</v>
      </c>
      <c r="AV9" s="12">
        <f>SUM(H9:AI9)</f>
        <v>64</v>
      </c>
      <c r="AW9" s="13">
        <f>SUM(AJ9:AU9)</f>
        <v>36</v>
      </c>
      <c r="AX9" s="14">
        <f>SUM(AV9:AW9)</f>
        <v>100</v>
      </c>
      <c r="AY9" s="10">
        <v>8</v>
      </c>
      <c r="AZ9" s="10">
        <v>8</v>
      </c>
      <c r="BA9" s="10">
        <v>8</v>
      </c>
      <c r="BB9" s="10">
        <v>8</v>
      </c>
      <c r="BC9" s="10">
        <v>6</v>
      </c>
      <c r="BD9" s="10">
        <v>2</v>
      </c>
      <c r="BE9" s="10">
        <v>2</v>
      </c>
      <c r="BF9" s="10">
        <v>2</v>
      </c>
      <c r="BG9" s="10">
        <v>8</v>
      </c>
      <c r="BH9" s="10">
        <v>8</v>
      </c>
      <c r="BI9" s="10">
        <v>8</v>
      </c>
      <c r="BJ9" s="11">
        <v>4</v>
      </c>
      <c r="BK9" s="11">
        <v>4</v>
      </c>
      <c r="BL9" s="11">
        <v>4</v>
      </c>
      <c r="BM9" s="11">
        <v>4</v>
      </c>
      <c r="BN9" s="11">
        <v>4</v>
      </c>
      <c r="BO9" s="11">
        <v>4</v>
      </c>
      <c r="BP9" s="11">
        <v>4</v>
      </c>
      <c r="BQ9" s="11">
        <v>4</v>
      </c>
      <c r="BR9" s="12">
        <f>SUM(AY9:BI9)</f>
        <v>68</v>
      </c>
      <c r="BS9" s="13">
        <f>SUM(BJ9:BQ9)</f>
        <v>32</v>
      </c>
      <c r="BT9" s="14">
        <f>SUM(BR9:BS9)</f>
        <v>100</v>
      </c>
      <c r="BU9" s="10">
        <v>6</v>
      </c>
      <c r="BV9" s="10">
        <v>6</v>
      </c>
      <c r="BW9" s="10">
        <v>6</v>
      </c>
      <c r="BX9" s="10">
        <v>6</v>
      </c>
      <c r="BY9" s="10">
        <v>6</v>
      </c>
      <c r="BZ9" s="10">
        <v>6</v>
      </c>
      <c r="CA9" s="10">
        <v>6</v>
      </c>
      <c r="CB9" s="10">
        <v>2</v>
      </c>
      <c r="CC9" s="10">
        <v>2</v>
      </c>
      <c r="CD9" s="10">
        <v>2</v>
      </c>
      <c r="CE9" s="10">
        <v>2</v>
      </c>
      <c r="CF9" s="10">
        <v>2</v>
      </c>
      <c r="CG9" s="10">
        <v>6</v>
      </c>
      <c r="CH9" s="10">
        <v>6</v>
      </c>
      <c r="CI9" s="11">
        <v>3</v>
      </c>
      <c r="CJ9" s="11">
        <v>3</v>
      </c>
      <c r="CK9" s="11">
        <v>3</v>
      </c>
      <c r="CL9" s="11">
        <v>3</v>
      </c>
      <c r="CM9" s="11">
        <v>3</v>
      </c>
      <c r="CN9" s="11">
        <v>3</v>
      </c>
      <c r="CO9" s="11">
        <v>3</v>
      </c>
      <c r="CP9" s="11">
        <v>3</v>
      </c>
      <c r="CQ9" s="11">
        <v>3</v>
      </c>
      <c r="CR9" s="11">
        <v>3</v>
      </c>
      <c r="CS9" s="11">
        <v>3</v>
      </c>
      <c r="CT9" s="11">
        <v>3</v>
      </c>
      <c r="CU9" s="12">
        <f>SUM(BU9:CH9)</f>
        <v>64</v>
      </c>
      <c r="CV9" s="13">
        <f>SUM(CI9:CT9)</f>
        <v>36</v>
      </c>
      <c r="CW9" s="14">
        <f>SUM(CU9:CV9)</f>
        <v>100</v>
      </c>
      <c r="CX9" s="11">
        <v>5</v>
      </c>
      <c r="CY9" s="11">
        <v>5</v>
      </c>
      <c r="CZ9" s="11">
        <v>5</v>
      </c>
      <c r="DA9" s="11">
        <v>5</v>
      </c>
      <c r="DB9" s="11">
        <v>5</v>
      </c>
      <c r="DC9" s="11">
        <v>5</v>
      </c>
      <c r="DD9" s="11">
        <v>5</v>
      </c>
      <c r="DE9" s="11">
        <v>5</v>
      </c>
      <c r="DF9" s="11">
        <v>5</v>
      </c>
      <c r="DG9" s="11">
        <v>5</v>
      </c>
      <c r="DH9" s="11">
        <v>5</v>
      </c>
      <c r="DI9" s="11">
        <v>5</v>
      </c>
      <c r="DJ9" s="11">
        <v>5</v>
      </c>
      <c r="DK9" s="11">
        <v>5</v>
      </c>
      <c r="DL9" s="11">
        <v>5</v>
      </c>
      <c r="DM9" s="11">
        <v>5</v>
      </c>
      <c r="DN9" s="11">
        <v>5</v>
      </c>
      <c r="DO9" s="11">
        <v>5</v>
      </c>
      <c r="DP9" s="11">
        <v>5</v>
      </c>
      <c r="DQ9" s="11">
        <v>5</v>
      </c>
      <c r="DR9" s="11">
        <v>5</v>
      </c>
      <c r="DS9" s="11">
        <v>5</v>
      </c>
      <c r="DT9" s="11">
        <v>5</v>
      </c>
      <c r="DU9" s="11">
        <v>5</v>
      </c>
      <c r="DV9" s="11">
        <v>5</v>
      </c>
      <c r="DW9" s="11">
        <v>5</v>
      </c>
      <c r="DX9" s="11">
        <v>5</v>
      </c>
      <c r="DY9" s="11">
        <v>5</v>
      </c>
      <c r="DZ9" s="11">
        <v>5</v>
      </c>
      <c r="EA9" s="11">
        <v>5</v>
      </c>
      <c r="EB9" s="11">
        <v>5</v>
      </c>
      <c r="EC9" s="11">
        <v>5</v>
      </c>
      <c r="ED9" s="14">
        <f>SUM(CX9:EC9)-60</f>
        <v>100</v>
      </c>
      <c r="EE9" s="15">
        <f>SUM(AX9,BT9,CW9,ED9)</f>
        <v>400</v>
      </c>
      <c r="EF9" s="10">
        <v>1</v>
      </c>
      <c r="EG9" s="10">
        <v>1</v>
      </c>
      <c r="EH9" s="10">
        <v>2</v>
      </c>
      <c r="EI9" s="10">
        <v>2</v>
      </c>
      <c r="EJ9" s="10">
        <v>1</v>
      </c>
      <c r="EK9" s="10">
        <v>2</v>
      </c>
      <c r="EL9" s="10">
        <v>1</v>
      </c>
      <c r="EM9" s="10">
        <v>1</v>
      </c>
      <c r="EN9" s="10">
        <v>1</v>
      </c>
      <c r="EO9" s="10">
        <v>1</v>
      </c>
      <c r="EP9" s="10">
        <v>2</v>
      </c>
      <c r="EQ9" s="10">
        <v>1</v>
      </c>
      <c r="ER9" s="10">
        <v>2</v>
      </c>
      <c r="ES9" s="10">
        <v>2</v>
      </c>
      <c r="ET9" s="10">
        <v>2</v>
      </c>
      <c r="EU9" s="10">
        <v>1</v>
      </c>
      <c r="EV9" s="10">
        <v>2</v>
      </c>
      <c r="EW9" s="10">
        <v>1</v>
      </c>
      <c r="EX9" s="10">
        <v>1</v>
      </c>
      <c r="EY9" s="10">
        <v>2</v>
      </c>
      <c r="EZ9" s="10">
        <v>1</v>
      </c>
      <c r="FA9" s="10">
        <v>2</v>
      </c>
      <c r="FB9" s="10">
        <v>2</v>
      </c>
      <c r="FC9" s="10">
        <v>2</v>
      </c>
      <c r="FD9" s="10">
        <v>1</v>
      </c>
      <c r="FE9" s="10">
        <v>2</v>
      </c>
      <c r="FF9" s="10">
        <v>2</v>
      </c>
      <c r="FG9" s="10">
        <v>2</v>
      </c>
      <c r="FH9" s="10">
        <v>2</v>
      </c>
      <c r="FI9" s="10">
        <v>1</v>
      </c>
      <c r="FJ9" s="10">
        <v>1</v>
      </c>
      <c r="FK9" s="10">
        <v>1</v>
      </c>
      <c r="FL9" s="10">
        <v>1</v>
      </c>
      <c r="FM9" s="10">
        <v>1</v>
      </c>
      <c r="FN9" s="10">
        <v>2</v>
      </c>
      <c r="FO9" s="11">
        <v>1</v>
      </c>
      <c r="FP9" s="11">
        <v>1</v>
      </c>
      <c r="FQ9" s="11">
        <v>1</v>
      </c>
      <c r="FR9" s="11">
        <v>1</v>
      </c>
      <c r="FS9" s="11">
        <v>1</v>
      </c>
      <c r="FT9" s="11">
        <v>1</v>
      </c>
      <c r="FU9" s="11">
        <v>1</v>
      </c>
      <c r="FV9" s="11">
        <v>1</v>
      </c>
      <c r="FW9" s="11">
        <v>1</v>
      </c>
      <c r="FX9" s="11">
        <v>1</v>
      </c>
      <c r="FY9" s="11">
        <v>1</v>
      </c>
      <c r="FZ9" s="11">
        <v>1</v>
      </c>
      <c r="GA9" s="11">
        <v>1</v>
      </c>
      <c r="GB9" s="11">
        <v>1</v>
      </c>
      <c r="GC9" s="11">
        <v>1</v>
      </c>
      <c r="GD9" s="11">
        <v>1</v>
      </c>
      <c r="GE9" s="11">
        <v>1</v>
      </c>
      <c r="GF9" s="11">
        <v>1</v>
      </c>
      <c r="GG9" s="11">
        <v>1</v>
      </c>
      <c r="GH9" s="11">
        <v>1</v>
      </c>
      <c r="GI9" s="11">
        <v>1</v>
      </c>
      <c r="GJ9" s="11">
        <v>1</v>
      </c>
      <c r="GK9" s="11">
        <v>1</v>
      </c>
      <c r="GL9" s="11">
        <v>1</v>
      </c>
      <c r="GM9" s="11">
        <v>1</v>
      </c>
      <c r="GN9" s="11">
        <v>1</v>
      </c>
      <c r="GO9" s="11">
        <v>1</v>
      </c>
      <c r="GP9" s="11">
        <v>1</v>
      </c>
      <c r="GQ9" s="11">
        <v>1</v>
      </c>
      <c r="GR9" s="11">
        <v>1</v>
      </c>
      <c r="GS9" s="11">
        <v>1</v>
      </c>
      <c r="GT9" s="11">
        <v>1</v>
      </c>
      <c r="GU9" s="11">
        <v>1</v>
      </c>
      <c r="GV9" s="11">
        <v>1</v>
      </c>
      <c r="GW9" s="11">
        <v>1</v>
      </c>
      <c r="GX9" s="11">
        <v>1</v>
      </c>
      <c r="GY9" s="11">
        <v>1</v>
      </c>
      <c r="GZ9" s="11">
        <v>1</v>
      </c>
      <c r="HA9" s="11">
        <v>1</v>
      </c>
      <c r="HB9" s="11">
        <v>1</v>
      </c>
      <c r="HC9" s="11">
        <v>1</v>
      </c>
      <c r="HD9" s="11">
        <v>1</v>
      </c>
      <c r="HE9" s="11">
        <v>1</v>
      </c>
      <c r="HF9" s="11">
        <v>1</v>
      </c>
      <c r="HG9" s="11">
        <v>1</v>
      </c>
      <c r="HH9" s="11">
        <v>1</v>
      </c>
      <c r="HI9" s="11">
        <v>1</v>
      </c>
      <c r="HJ9" s="11">
        <v>1</v>
      </c>
      <c r="HK9" s="11">
        <v>1</v>
      </c>
      <c r="HL9" s="11">
        <v>1</v>
      </c>
      <c r="HM9" s="11">
        <v>1</v>
      </c>
      <c r="HN9" s="11">
        <v>1</v>
      </c>
      <c r="HO9" s="11">
        <v>1</v>
      </c>
      <c r="HP9" s="11">
        <v>1</v>
      </c>
      <c r="HQ9" s="11">
        <v>1</v>
      </c>
      <c r="HR9" s="11">
        <v>1</v>
      </c>
      <c r="HS9" s="11">
        <v>1</v>
      </c>
      <c r="HT9" s="12">
        <f>SUM(EF9:FN9)</f>
        <v>52</v>
      </c>
      <c r="HU9" s="13">
        <f>SUM(FO9:HS9)-9</f>
        <v>48</v>
      </c>
      <c r="HV9" s="14">
        <f>SUM(HT9:HU9)</f>
        <v>100</v>
      </c>
      <c r="HW9" s="10">
        <v>5</v>
      </c>
      <c r="HX9" s="10">
        <v>5</v>
      </c>
      <c r="HY9" s="10">
        <v>5</v>
      </c>
      <c r="HZ9" s="10">
        <v>5</v>
      </c>
      <c r="IA9" s="10">
        <v>5</v>
      </c>
      <c r="IB9" s="10">
        <v>4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5</v>
      </c>
      <c r="II9" s="10">
        <v>5</v>
      </c>
      <c r="IJ9" s="11">
        <v>3</v>
      </c>
      <c r="IK9" s="11">
        <v>3</v>
      </c>
      <c r="IL9" s="11">
        <v>3</v>
      </c>
      <c r="IM9" s="11">
        <v>3</v>
      </c>
      <c r="IN9" s="11">
        <v>3</v>
      </c>
      <c r="IO9" s="11">
        <v>3</v>
      </c>
      <c r="IP9" s="11">
        <v>3</v>
      </c>
      <c r="IQ9" s="11">
        <v>3</v>
      </c>
      <c r="IR9" s="11">
        <v>3</v>
      </c>
      <c r="IS9" s="11">
        <v>3</v>
      </c>
      <c r="IT9" s="11">
        <v>3</v>
      </c>
      <c r="IU9" s="11">
        <v>3</v>
      </c>
      <c r="IV9" s="12">
        <f>SUM(HW9:II9)</f>
        <v>64</v>
      </c>
      <c r="IW9" s="13">
        <f>SUM(IJ9:IU9)</f>
        <v>36</v>
      </c>
      <c r="IX9" s="14">
        <f>SUM(IV9:IW9)</f>
        <v>100</v>
      </c>
      <c r="IY9" s="10">
        <v>5</v>
      </c>
      <c r="IZ9" s="10">
        <v>6</v>
      </c>
      <c r="JA9" s="10">
        <v>5</v>
      </c>
      <c r="JB9" s="10">
        <v>5</v>
      </c>
      <c r="JC9" s="10">
        <v>5</v>
      </c>
      <c r="JD9" s="10">
        <v>5</v>
      </c>
      <c r="JE9" s="10">
        <v>2</v>
      </c>
      <c r="JF9" s="10">
        <v>2</v>
      </c>
      <c r="JG9" s="10">
        <v>2</v>
      </c>
      <c r="JH9" s="10">
        <v>5</v>
      </c>
      <c r="JI9" s="10">
        <v>5</v>
      </c>
      <c r="JJ9" s="10">
        <v>5</v>
      </c>
      <c r="JK9" s="10">
        <v>6</v>
      </c>
      <c r="JL9" s="10">
        <v>5</v>
      </c>
      <c r="JM9" s="10">
        <v>5</v>
      </c>
      <c r="JN9" s="11">
        <v>2</v>
      </c>
      <c r="JO9" s="11">
        <v>2</v>
      </c>
      <c r="JP9" s="11">
        <v>2</v>
      </c>
      <c r="JQ9" s="11">
        <v>2</v>
      </c>
      <c r="JR9" s="11">
        <v>2</v>
      </c>
      <c r="JS9" s="11">
        <v>2</v>
      </c>
      <c r="JT9" s="11">
        <v>2</v>
      </c>
      <c r="JU9" s="11">
        <v>2</v>
      </c>
      <c r="JV9" s="11">
        <v>2</v>
      </c>
      <c r="JW9" s="11">
        <v>2</v>
      </c>
      <c r="JX9" s="11">
        <v>2</v>
      </c>
      <c r="JY9" s="11">
        <v>2</v>
      </c>
      <c r="JZ9" s="11">
        <v>2</v>
      </c>
      <c r="KA9" s="11">
        <v>2</v>
      </c>
      <c r="KB9" s="11">
        <v>2</v>
      </c>
      <c r="KC9" s="11">
        <v>2</v>
      </c>
      <c r="KD9" s="12">
        <f>SUM(IY9:JM9)</f>
        <v>68</v>
      </c>
      <c r="KE9" s="13">
        <f>SUM(JN9:KC9)</f>
        <v>32</v>
      </c>
      <c r="KF9" s="14">
        <f>SUM(KD9:KE9)</f>
        <v>100</v>
      </c>
      <c r="KG9" s="11">
        <v>5</v>
      </c>
      <c r="KH9" s="11">
        <v>5</v>
      </c>
      <c r="KI9" s="11">
        <v>5</v>
      </c>
      <c r="KJ9" s="11">
        <v>5</v>
      </c>
      <c r="KK9" s="11">
        <v>5</v>
      </c>
      <c r="KL9" s="11">
        <v>5</v>
      </c>
      <c r="KM9" s="11">
        <v>5</v>
      </c>
      <c r="KN9" s="11">
        <v>5</v>
      </c>
      <c r="KO9" s="11">
        <v>5</v>
      </c>
      <c r="KP9" s="11">
        <v>5</v>
      </c>
      <c r="KQ9" s="11">
        <v>5</v>
      </c>
      <c r="KR9" s="11">
        <v>5</v>
      </c>
      <c r="KS9" s="11">
        <v>5</v>
      </c>
      <c r="KT9" s="11">
        <v>5</v>
      </c>
      <c r="KU9" s="11">
        <v>5</v>
      </c>
      <c r="KV9" s="11">
        <v>5</v>
      </c>
      <c r="KW9" s="11">
        <v>5</v>
      </c>
      <c r="KX9" s="11">
        <v>5</v>
      </c>
      <c r="KY9" s="11">
        <v>5</v>
      </c>
      <c r="KZ9" s="11">
        <v>5</v>
      </c>
      <c r="LA9" s="11">
        <v>5</v>
      </c>
      <c r="LB9" s="11">
        <v>5</v>
      </c>
      <c r="LC9" s="11">
        <v>5</v>
      </c>
      <c r="LD9" s="11">
        <v>5</v>
      </c>
      <c r="LE9" s="11">
        <v>5</v>
      </c>
      <c r="LF9" s="11">
        <v>5</v>
      </c>
      <c r="LG9" s="11">
        <v>5</v>
      </c>
      <c r="LH9" s="11">
        <v>5</v>
      </c>
      <c r="LI9" s="11">
        <v>5</v>
      </c>
      <c r="LJ9" s="11">
        <v>5</v>
      </c>
      <c r="LK9" s="11">
        <v>5</v>
      </c>
      <c r="LL9" s="11">
        <v>5</v>
      </c>
      <c r="LM9" s="14">
        <f>SUM(KG9:LL9)-60</f>
        <v>100</v>
      </c>
      <c r="LN9" s="16">
        <f>SUM(HV9,IX9,KF9,LM9)</f>
        <v>400</v>
      </c>
      <c r="LO9" s="17">
        <f>SUM(LN9,EE9)</f>
        <v>800</v>
      </c>
      <c r="LP9" s="185"/>
    </row>
    <row r="10" spans="1:328" s="84" customFormat="1" ht="18" customHeight="1" x14ac:dyDescent="0.4">
      <c r="A10" s="28"/>
      <c r="B10" s="6" t="s">
        <v>95</v>
      </c>
      <c r="C10" s="18">
        <v>124885175</v>
      </c>
      <c r="D10" s="18">
        <v>35890589</v>
      </c>
      <c r="E10" s="18">
        <v>885</v>
      </c>
      <c r="F10" s="18">
        <v>735320</v>
      </c>
      <c r="G10" s="130"/>
      <c r="H10" s="19">
        <v>6784</v>
      </c>
      <c r="I10" s="19">
        <v>6536</v>
      </c>
      <c r="J10" s="19">
        <v>6552</v>
      </c>
      <c r="K10" s="19">
        <v>5188</v>
      </c>
      <c r="L10" s="19">
        <v>6652</v>
      </c>
      <c r="M10" s="19">
        <v>5920</v>
      </c>
      <c r="N10" s="19">
        <v>4860</v>
      </c>
      <c r="O10" s="19">
        <v>4500</v>
      </c>
      <c r="P10" s="19">
        <v>1638</v>
      </c>
      <c r="Q10" s="19">
        <v>1675</v>
      </c>
      <c r="R10" s="19">
        <v>1636</v>
      </c>
      <c r="S10" s="19">
        <v>1545</v>
      </c>
      <c r="T10" s="19">
        <v>1413</v>
      </c>
      <c r="U10" s="19">
        <v>1555</v>
      </c>
      <c r="V10" s="19">
        <v>1501</v>
      </c>
      <c r="W10" s="19">
        <v>1358</v>
      </c>
      <c r="X10" s="19">
        <v>1342</v>
      </c>
      <c r="Y10" s="19">
        <v>1484</v>
      </c>
      <c r="Z10" s="19">
        <v>1439</v>
      </c>
      <c r="AA10" s="19">
        <v>1306</v>
      </c>
      <c r="AB10" s="19">
        <v>1100</v>
      </c>
      <c r="AC10" s="19">
        <v>1199</v>
      </c>
      <c r="AD10" s="19">
        <v>1186</v>
      </c>
      <c r="AE10" s="19">
        <v>1102</v>
      </c>
      <c r="AF10" s="19">
        <v>5380</v>
      </c>
      <c r="AG10" s="19">
        <v>3984</v>
      </c>
      <c r="AH10" s="19">
        <v>4412</v>
      </c>
      <c r="AI10" s="19">
        <v>2848</v>
      </c>
      <c r="AJ10" s="19">
        <v>3666</v>
      </c>
      <c r="AK10" s="19">
        <v>2628</v>
      </c>
      <c r="AL10" s="19">
        <v>1587</v>
      </c>
      <c r="AM10" s="19">
        <v>528</v>
      </c>
      <c r="AN10" s="19">
        <v>3648</v>
      </c>
      <c r="AO10" s="19">
        <v>2607</v>
      </c>
      <c r="AP10" s="19">
        <v>1563</v>
      </c>
      <c r="AQ10" s="19">
        <v>519</v>
      </c>
      <c r="AR10" s="19">
        <v>243</v>
      </c>
      <c r="AS10" s="19">
        <v>243</v>
      </c>
      <c r="AT10" s="19">
        <v>72</v>
      </c>
      <c r="AU10" s="19">
        <v>27</v>
      </c>
      <c r="AV10" s="20">
        <v>86095</v>
      </c>
      <c r="AW10" s="21">
        <v>17331</v>
      </c>
      <c r="AX10" s="22">
        <v>103426</v>
      </c>
      <c r="AY10" s="19">
        <v>11904</v>
      </c>
      <c r="AZ10" s="19">
        <v>11392</v>
      </c>
      <c r="BA10" s="19">
        <v>9848</v>
      </c>
      <c r="BB10" s="19">
        <v>7800</v>
      </c>
      <c r="BC10" s="19">
        <v>9948</v>
      </c>
      <c r="BD10" s="19">
        <v>3332</v>
      </c>
      <c r="BE10" s="19">
        <v>3264</v>
      </c>
      <c r="BF10" s="19">
        <v>3102</v>
      </c>
      <c r="BG10" s="19">
        <v>7744</v>
      </c>
      <c r="BH10" s="19">
        <v>5784</v>
      </c>
      <c r="BI10" s="19">
        <v>8296</v>
      </c>
      <c r="BJ10" s="19">
        <v>4872</v>
      </c>
      <c r="BK10" s="19">
        <v>3480</v>
      </c>
      <c r="BL10" s="19">
        <v>2088</v>
      </c>
      <c r="BM10" s="19">
        <v>696</v>
      </c>
      <c r="BN10" s="19">
        <v>5080</v>
      </c>
      <c r="BO10" s="19">
        <v>5080</v>
      </c>
      <c r="BP10" s="19">
        <v>5080</v>
      </c>
      <c r="BQ10" s="19">
        <v>5080</v>
      </c>
      <c r="BR10" s="20">
        <v>82414</v>
      </c>
      <c r="BS10" s="21">
        <v>31456</v>
      </c>
      <c r="BT10" s="22">
        <v>113870</v>
      </c>
      <c r="BU10" s="19">
        <v>8046</v>
      </c>
      <c r="BV10" s="19">
        <v>7230</v>
      </c>
      <c r="BW10" s="19">
        <v>7350</v>
      </c>
      <c r="BX10" s="19">
        <v>5454</v>
      </c>
      <c r="BY10" s="19">
        <v>1950</v>
      </c>
      <c r="BZ10" s="19">
        <v>8424</v>
      </c>
      <c r="CA10" s="19">
        <v>9012</v>
      </c>
      <c r="CB10" s="19">
        <v>2490</v>
      </c>
      <c r="CC10" s="19">
        <v>2602</v>
      </c>
      <c r="CD10" s="19">
        <v>2640</v>
      </c>
      <c r="CE10" s="19">
        <v>2672</v>
      </c>
      <c r="CF10" s="19">
        <v>1892</v>
      </c>
      <c r="CG10" s="19">
        <v>3858</v>
      </c>
      <c r="CH10" s="19">
        <v>4032</v>
      </c>
      <c r="CI10" s="19">
        <v>1626</v>
      </c>
      <c r="CJ10" s="19">
        <v>813</v>
      </c>
      <c r="CK10" s="19">
        <v>486</v>
      </c>
      <c r="CL10" s="19">
        <v>162</v>
      </c>
      <c r="CM10" s="19">
        <v>1881</v>
      </c>
      <c r="CN10" s="19">
        <v>939</v>
      </c>
      <c r="CO10" s="19">
        <v>564</v>
      </c>
      <c r="CP10" s="19">
        <v>186</v>
      </c>
      <c r="CQ10" s="19">
        <v>3384</v>
      </c>
      <c r="CR10" s="19">
        <v>1998</v>
      </c>
      <c r="CS10" s="19">
        <v>1080</v>
      </c>
      <c r="CT10" s="19">
        <v>354</v>
      </c>
      <c r="CU10" s="20">
        <v>67652</v>
      </c>
      <c r="CV10" s="21">
        <v>13473</v>
      </c>
      <c r="CW10" s="22">
        <v>81125</v>
      </c>
      <c r="CX10" s="19">
        <v>3660</v>
      </c>
      <c r="CY10" s="19">
        <v>2900</v>
      </c>
      <c r="CZ10" s="19">
        <v>2085</v>
      </c>
      <c r="DA10" s="19">
        <v>795</v>
      </c>
      <c r="DB10" s="19">
        <v>3405</v>
      </c>
      <c r="DC10" s="19">
        <v>2780</v>
      </c>
      <c r="DD10" s="19">
        <v>2000</v>
      </c>
      <c r="DE10" s="19">
        <v>775</v>
      </c>
      <c r="DF10" s="19">
        <v>6090</v>
      </c>
      <c r="DG10" s="19">
        <v>4350</v>
      </c>
      <c r="DH10" s="19">
        <v>2610</v>
      </c>
      <c r="DI10" s="19">
        <v>870</v>
      </c>
      <c r="DJ10" s="19">
        <v>3720</v>
      </c>
      <c r="DK10" s="19">
        <v>2790</v>
      </c>
      <c r="DL10" s="19">
        <v>1865</v>
      </c>
      <c r="DM10" s="19">
        <v>690</v>
      </c>
      <c r="DN10" s="19">
        <v>3310</v>
      </c>
      <c r="DO10" s="19">
        <v>2585</v>
      </c>
      <c r="DP10" s="19">
        <v>1785</v>
      </c>
      <c r="DQ10" s="19">
        <v>615</v>
      </c>
      <c r="DR10" s="19">
        <v>6090</v>
      </c>
      <c r="DS10" s="19">
        <v>4350</v>
      </c>
      <c r="DT10" s="19">
        <v>2610</v>
      </c>
      <c r="DU10" s="19">
        <v>870</v>
      </c>
      <c r="DV10" s="19">
        <v>3640</v>
      </c>
      <c r="DW10" s="19">
        <v>2995</v>
      </c>
      <c r="DX10" s="19">
        <v>2045</v>
      </c>
      <c r="DY10" s="19">
        <v>760</v>
      </c>
      <c r="DZ10" s="19">
        <v>4035</v>
      </c>
      <c r="EA10" s="19">
        <v>3295</v>
      </c>
      <c r="EB10" s="19">
        <v>2145</v>
      </c>
      <c r="EC10" s="19">
        <v>775</v>
      </c>
      <c r="ED10" s="22">
        <v>83290</v>
      </c>
      <c r="EE10" s="23">
        <v>381711</v>
      </c>
      <c r="EF10" s="19">
        <v>1504</v>
      </c>
      <c r="EG10" s="19">
        <v>1526</v>
      </c>
      <c r="EH10" s="19">
        <v>2698</v>
      </c>
      <c r="EI10" s="19">
        <v>2352</v>
      </c>
      <c r="EJ10" s="19">
        <v>1618</v>
      </c>
      <c r="EK10" s="19">
        <v>2550</v>
      </c>
      <c r="EL10" s="19">
        <v>1333</v>
      </c>
      <c r="EM10" s="19">
        <v>1045</v>
      </c>
      <c r="EN10" s="19">
        <v>1033</v>
      </c>
      <c r="EO10" s="19">
        <v>406</v>
      </c>
      <c r="EP10" s="19">
        <v>2054</v>
      </c>
      <c r="EQ10" s="19">
        <v>1670</v>
      </c>
      <c r="ER10" s="19">
        <v>2922</v>
      </c>
      <c r="ES10" s="19">
        <v>2678</v>
      </c>
      <c r="ET10" s="19">
        <v>2858</v>
      </c>
      <c r="EU10" s="19">
        <v>1515</v>
      </c>
      <c r="EV10" s="19">
        <v>2660</v>
      </c>
      <c r="EW10" s="19">
        <v>1255</v>
      </c>
      <c r="EX10" s="19">
        <v>1295</v>
      </c>
      <c r="EY10" s="19">
        <v>2206</v>
      </c>
      <c r="EZ10" s="19">
        <v>831</v>
      </c>
      <c r="FA10" s="19">
        <v>2704</v>
      </c>
      <c r="FB10" s="19">
        <v>2426</v>
      </c>
      <c r="FC10" s="19">
        <v>1482</v>
      </c>
      <c r="FD10" s="19">
        <v>1515</v>
      </c>
      <c r="FE10" s="19">
        <v>2730</v>
      </c>
      <c r="FF10" s="19">
        <v>2528</v>
      </c>
      <c r="FG10" s="19">
        <v>1856</v>
      </c>
      <c r="FH10" s="19">
        <v>1664</v>
      </c>
      <c r="FI10" s="19">
        <v>1380</v>
      </c>
      <c r="FJ10" s="19">
        <v>1043</v>
      </c>
      <c r="FK10" s="19">
        <v>1142</v>
      </c>
      <c r="FL10" s="19">
        <v>880</v>
      </c>
      <c r="FM10" s="19">
        <v>445</v>
      </c>
      <c r="FN10" s="19">
        <v>1346</v>
      </c>
      <c r="FO10" s="19">
        <v>1218</v>
      </c>
      <c r="FP10" s="19">
        <v>870</v>
      </c>
      <c r="FQ10" s="19">
        <v>522</v>
      </c>
      <c r="FR10" s="19">
        <v>174</v>
      </c>
      <c r="FS10" s="19">
        <v>1218</v>
      </c>
      <c r="FT10" s="19">
        <v>875</v>
      </c>
      <c r="FU10" s="19">
        <v>566</v>
      </c>
      <c r="FV10" s="19">
        <v>310</v>
      </c>
      <c r="FW10" s="19">
        <v>1250</v>
      </c>
      <c r="FX10" s="19">
        <v>946</v>
      </c>
      <c r="FY10" s="19">
        <v>548</v>
      </c>
      <c r="FZ10" s="19">
        <v>233</v>
      </c>
      <c r="GA10" s="19">
        <v>1239</v>
      </c>
      <c r="GB10" s="19">
        <v>885</v>
      </c>
      <c r="GC10" s="19">
        <v>557</v>
      </c>
      <c r="GD10" s="19">
        <v>329</v>
      </c>
      <c r="GE10" s="19">
        <v>1218</v>
      </c>
      <c r="GF10" s="19">
        <v>870</v>
      </c>
      <c r="GG10" s="19">
        <v>526</v>
      </c>
      <c r="GH10" s="19">
        <v>186</v>
      </c>
      <c r="GI10" s="19">
        <v>1218</v>
      </c>
      <c r="GJ10" s="19">
        <v>870</v>
      </c>
      <c r="GK10" s="19">
        <v>522</v>
      </c>
      <c r="GL10" s="19">
        <v>174</v>
      </c>
      <c r="GM10" s="19">
        <v>1218</v>
      </c>
      <c r="GN10" s="19">
        <v>893</v>
      </c>
      <c r="GO10" s="19">
        <v>522</v>
      </c>
      <c r="GP10" s="19">
        <v>174</v>
      </c>
      <c r="GQ10" s="19">
        <v>1040</v>
      </c>
      <c r="GR10" s="19">
        <v>520</v>
      </c>
      <c r="GS10" s="19">
        <v>312</v>
      </c>
      <c r="GT10" s="19">
        <v>104</v>
      </c>
      <c r="GU10" s="19">
        <v>1098</v>
      </c>
      <c r="GV10" s="19">
        <v>549</v>
      </c>
      <c r="GW10" s="19">
        <v>329</v>
      </c>
      <c r="GX10" s="19">
        <v>142</v>
      </c>
      <c r="GY10" s="19">
        <v>1218</v>
      </c>
      <c r="GZ10" s="19">
        <v>870</v>
      </c>
      <c r="HA10" s="19">
        <v>523</v>
      </c>
      <c r="HB10" s="19">
        <v>174</v>
      </c>
      <c r="HC10" s="19">
        <v>1312</v>
      </c>
      <c r="HD10" s="19">
        <v>1001</v>
      </c>
      <c r="HE10" s="19">
        <v>1001</v>
      </c>
      <c r="HF10" s="19">
        <v>1001</v>
      </c>
      <c r="HG10" s="19">
        <v>528</v>
      </c>
      <c r="HH10" s="19">
        <v>461</v>
      </c>
      <c r="HI10" s="19">
        <v>354</v>
      </c>
      <c r="HJ10" s="19">
        <v>168</v>
      </c>
      <c r="HK10" s="19">
        <v>275</v>
      </c>
      <c r="HL10" s="19">
        <v>213</v>
      </c>
      <c r="HM10" s="19">
        <v>128</v>
      </c>
      <c r="HN10" s="19">
        <v>22</v>
      </c>
      <c r="HO10" s="19">
        <v>635</v>
      </c>
      <c r="HP10" s="19">
        <v>520</v>
      </c>
      <c r="HQ10" s="19">
        <v>340</v>
      </c>
      <c r="HR10" s="19">
        <v>101</v>
      </c>
      <c r="HS10" s="19">
        <v>25</v>
      </c>
      <c r="HT10" s="20">
        <v>61150</v>
      </c>
      <c r="HU10" s="21">
        <v>35095</v>
      </c>
      <c r="HV10" s="22">
        <v>96245</v>
      </c>
      <c r="HW10" s="19">
        <v>6820</v>
      </c>
      <c r="HX10" s="19">
        <v>6310</v>
      </c>
      <c r="HY10" s="19">
        <v>5525</v>
      </c>
      <c r="HZ10" s="19">
        <v>3545</v>
      </c>
      <c r="IA10" s="19">
        <v>2195</v>
      </c>
      <c r="IB10" s="19">
        <v>6620</v>
      </c>
      <c r="IC10" s="19">
        <v>8150</v>
      </c>
      <c r="ID10" s="19">
        <v>5260</v>
      </c>
      <c r="IE10" s="19">
        <v>5870</v>
      </c>
      <c r="IF10" s="19">
        <v>4140</v>
      </c>
      <c r="IG10" s="19">
        <v>2605</v>
      </c>
      <c r="IH10" s="19">
        <v>750</v>
      </c>
      <c r="II10" s="19">
        <v>260</v>
      </c>
      <c r="IJ10" s="19">
        <v>3654</v>
      </c>
      <c r="IK10" s="19">
        <v>2610</v>
      </c>
      <c r="IL10" s="19">
        <v>1566</v>
      </c>
      <c r="IM10" s="19">
        <v>522</v>
      </c>
      <c r="IN10" s="19">
        <v>1809</v>
      </c>
      <c r="IO10" s="19">
        <v>903</v>
      </c>
      <c r="IP10" s="19">
        <v>540</v>
      </c>
      <c r="IQ10" s="19">
        <v>180</v>
      </c>
      <c r="IR10" s="19">
        <v>4335</v>
      </c>
      <c r="IS10" s="19">
        <v>3447</v>
      </c>
      <c r="IT10" s="19">
        <v>2226</v>
      </c>
      <c r="IU10" s="19">
        <v>1128</v>
      </c>
      <c r="IV10" s="20">
        <v>58050</v>
      </c>
      <c r="IW10" s="21">
        <v>22920</v>
      </c>
      <c r="IX10" s="22">
        <v>80970</v>
      </c>
      <c r="IY10" s="19">
        <v>5925</v>
      </c>
      <c r="IZ10" s="19">
        <v>9672</v>
      </c>
      <c r="JA10" s="19">
        <v>6350</v>
      </c>
      <c r="JB10" s="19">
        <v>4545</v>
      </c>
      <c r="JC10" s="19">
        <v>4825</v>
      </c>
      <c r="JD10" s="19">
        <v>8215</v>
      </c>
      <c r="JE10" s="19">
        <v>3170</v>
      </c>
      <c r="JF10" s="19">
        <v>2858</v>
      </c>
      <c r="JG10" s="19">
        <v>3134</v>
      </c>
      <c r="JH10" s="19">
        <v>6910</v>
      </c>
      <c r="JI10" s="19">
        <v>6635</v>
      </c>
      <c r="JJ10" s="19">
        <v>8175</v>
      </c>
      <c r="JK10" s="19">
        <v>9330</v>
      </c>
      <c r="JL10" s="19">
        <v>6640</v>
      </c>
      <c r="JM10" s="19">
        <v>6420</v>
      </c>
      <c r="JN10" s="19">
        <v>2436</v>
      </c>
      <c r="JO10" s="19">
        <v>1762</v>
      </c>
      <c r="JP10" s="19">
        <v>1044</v>
      </c>
      <c r="JQ10" s="19">
        <v>348</v>
      </c>
      <c r="JR10" s="19">
        <v>2436</v>
      </c>
      <c r="JS10" s="19">
        <v>1740</v>
      </c>
      <c r="JT10" s="19">
        <v>1044</v>
      </c>
      <c r="JU10" s="19">
        <v>348</v>
      </c>
      <c r="JV10" s="19">
        <v>2436</v>
      </c>
      <c r="JW10" s="19">
        <v>1740</v>
      </c>
      <c r="JX10" s="19">
        <v>1044</v>
      </c>
      <c r="JY10" s="19">
        <v>348</v>
      </c>
      <c r="JZ10" s="19">
        <v>2436</v>
      </c>
      <c r="KA10" s="19">
        <v>1740</v>
      </c>
      <c r="KB10" s="19">
        <v>1044</v>
      </c>
      <c r="KC10" s="19">
        <v>348</v>
      </c>
      <c r="KD10" s="20">
        <v>92804</v>
      </c>
      <c r="KE10" s="21">
        <v>22294</v>
      </c>
      <c r="KF10" s="22">
        <v>115098</v>
      </c>
      <c r="KG10" s="19">
        <v>3660</v>
      </c>
      <c r="KH10" s="19">
        <v>2900</v>
      </c>
      <c r="KI10" s="19">
        <v>2085</v>
      </c>
      <c r="KJ10" s="19">
        <v>795</v>
      </c>
      <c r="KK10" s="19">
        <v>3405</v>
      </c>
      <c r="KL10" s="19">
        <v>2780</v>
      </c>
      <c r="KM10" s="19">
        <v>2000</v>
      </c>
      <c r="KN10" s="19">
        <v>775</v>
      </c>
      <c r="KO10" s="19">
        <v>6090</v>
      </c>
      <c r="KP10" s="19">
        <v>4350</v>
      </c>
      <c r="KQ10" s="19">
        <v>2610</v>
      </c>
      <c r="KR10" s="19">
        <v>870</v>
      </c>
      <c r="KS10" s="19">
        <v>3720</v>
      </c>
      <c r="KT10" s="19">
        <v>2790</v>
      </c>
      <c r="KU10" s="19">
        <v>1865</v>
      </c>
      <c r="KV10" s="19">
        <v>690</v>
      </c>
      <c r="KW10" s="19">
        <v>3310</v>
      </c>
      <c r="KX10" s="19">
        <v>2585</v>
      </c>
      <c r="KY10" s="19">
        <v>1785</v>
      </c>
      <c r="KZ10" s="19">
        <v>615</v>
      </c>
      <c r="LA10" s="19">
        <v>6090</v>
      </c>
      <c r="LB10" s="19">
        <v>4350</v>
      </c>
      <c r="LC10" s="19">
        <v>2610</v>
      </c>
      <c r="LD10" s="19">
        <v>870</v>
      </c>
      <c r="LE10" s="19">
        <v>3640</v>
      </c>
      <c r="LF10" s="19">
        <v>2995</v>
      </c>
      <c r="LG10" s="19">
        <v>2045</v>
      </c>
      <c r="LH10" s="19">
        <v>760</v>
      </c>
      <c r="LI10" s="19">
        <v>4035</v>
      </c>
      <c r="LJ10" s="19">
        <v>3295</v>
      </c>
      <c r="LK10" s="19">
        <v>2145</v>
      </c>
      <c r="LL10" s="19">
        <v>775</v>
      </c>
      <c r="LM10" s="22">
        <v>83290</v>
      </c>
      <c r="LN10" s="24">
        <v>375603</v>
      </c>
      <c r="LO10" s="88">
        <v>757314</v>
      </c>
      <c r="LP10" s="185"/>
    </row>
    <row r="11" spans="1:328" s="84" customFormat="1" ht="18" customHeight="1" x14ac:dyDescent="0.4">
      <c r="A11" s="28"/>
      <c r="B11" s="6" t="s">
        <v>96</v>
      </c>
      <c r="C11" s="129"/>
      <c r="D11" s="132"/>
      <c r="E11" s="129"/>
      <c r="F11" s="25">
        <f>F10/1741</f>
        <v>422.35496840896036</v>
      </c>
      <c r="G11" s="130"/>
      <c r="H11" s="26">
        <f t="shared" ref="H11:BS11" si="0">H10/1741</f>
        <v>3.8966111430212522</v>
      </c>
      <c r="I11" s="26">
        <f t="shared" si="0"/>
        <v>3.7541642734060883</v>
      </c>
      <c r="J11" s="26">
        <f t="shared" si="0"/>
        <v>3.7633543940264218</v>
      </c>
      <c r="K11" s="26">
        <f t="shared" si="0"/>
        <v>2.9798966111430212</v>
      </c>
      <c r="L11" s="26">
        <f t="shared" si="0"/>
        <v>3.8207926479035037</v>
      </c>
      <c r="M11" s="26">
        <f t="shared" si="0"/>
        <v>3.4003446295232624</v>
      </c>
      <c r="N11" s="26">
        <f t="shared" si="0"/>
        <v>2.7914991384261918</v>
      </c>
      <c r="O11" s="26">
        <f t="shared" si="0"/>
        <v>2.5847214244686962</v>
      </c>
      <c r="P11" s="26">
        <f t="shared" si="0"/>
        <v>0.94083859850660545</v>
      </c>
      <c r="Q11" s="26">
        <f t="shared" si="0"/>
        <v>0.96209075244112574</v>
      </c>
      <c r="R11" s="26">
        <f t="shared" si="0"/>
        <v>0.93968983342906376</v>
      </c>
      <c r="S11" s="26">
        <f t="shared" si="0"/>
        <v>0.88742102240091902</v>
      </c>
      <c r="T11" s="26">
        <f t="shared" si="0"/>
        <v>0.81160252728317062</v>
      </c>
      <c r="U11" s="26">
        <f t="shared" si="0"/>
        <v>0.89316484778862726</v>
      </c>
      <c r="V11" s="26">
        <f t="shared" si="0"/>
        <v>0.86214819069500293</v>
      </c>
      <c r="W11" s="26">
        <f t="shared" si="0"/>
        <v>0.78001148765077544</v>
      </c>
      <c r="X11" s="26">
        <f t="shared" si="0"/>
        <v>0.77082136703044224</v>
      </c>
      <c r="Y11" s="26">
        <f t="shared" si="0"/>
        <v>0.85238368753589888</v>
      </c>
      <c r="Z11" s="26">
        <f t="shared" si="0"/>
        <v>0.82653647329121194</v>
      </c>
      <c r="AA11" s="26">
        <f t="shared" si="0"/>
        <v>0.75014359563469268</v>
      </c>
      <c r="AB11" s="26">
        <f t="shared" si="0"/>
        <v>0.63182079264790347</v>
      </c>
      <c r="AC11" s="26">
        <f t="shared" si="0"/>
        <v>0.68868466398621486</v>
      </c>
      <c r="AD11" s="26">
        <f t="shared" si="0"/>
        <v>0.68121769098219409</v>
      </c>
      <c r="AE11" s="26">
        <f t="shared" si="0"/>
        <v>0.63296955772544516</v>
      </c>
      <c r="AF11" s="26">
        <f t="shared" si="0"/>
        <v>3.0901780585870191</v>
      </c>
      <c r="AG11" s="26">
        <f t="shared" si="0"/>
        <v>2.2883400344629523</v>
      </c>
      <c r="AH11" s="26">
        <f t="shared" si="0"/>
        <v>2.534175761056864</v>
      </c>
      <c r="AI11" s="26">
        <f t="shared" si="0"/>
        <v>1.6358414704192992</v>
      </c>
      <c r="AJ11" s="26">
        <f t="shared" si="0"/>
        <v>2.1056863871338312</v>
      </c>
      <c r="AK11" s="26">
        <f t="shared" si="0"/>
        <v>1.5094773118897185</v>
      </c>
      <c r="AL11" s="26">
        <f t="shared" si="0"/>
        <v>0.91154508902929354</v>
      </c>
      <c r="AM11" s="26">
        <f t="shared" si="0"/>
        <v>0.30327398047099369</v>
      </c>
      <c r="AN11" s="26">
        <f t="shared" si="0"/>
        <v>2.0953475014359562</v>
      </c>
      <c r="AO11" s="26">
        <f t="shared" si="0"/>
        <v>1.4974152785755313</v>
      </c>
      <c r="AP11" s="26">
        <f t="shared" si="0"/>
        <v>0.8977599080987938</v>
      </c>
      <c r="AQ11" s="26">
        <f t="shared" si="0"/>
        <v>0.2981045376220563</v>
      </c>
      <c r="AR11" s="26">
        <f t="shared" si="0"/>
        <v>0.13957495692130958</v>
      </c>
      <c r="AS11" s="26">
        <f t="shared" si="0"/>
        <v>0.13957495692130958</v>
      </c>
      <c r="AT11" s="26">
        <f t="shared" si="0"/>
        <v>4.1355542791499139E-2</v>
      </c>
      <c r="AU11" s="26">
        <f t="shared" si="0"/>
        <v>1.5508328546812177E-2</v>
      </c>
      <c r="AV11" s="105">
        <f t="shared" si="0"/>
        <v>49.451464675473865</v>
      </c>
      <c r="AW11" s="107">
        <f t="shared" si="0"/>
        <v>9.9546237794371049</v>
      </c>
      <c r="AX11" s="109">
        <f t="shared" si="0"/>
        <v>59.406088454910972</v>
      </c>
      <c r="AY11" s="26">
        <f t="shared" si="0"/>
        <v>6.8374497415278572</v>
      </c>
      <c r="AZ11" s="26">
        <f t="shared" si="0"/>
        <v>6.5433658816771967</v>
      </c>
      <c r="BA11" s="26">
        <f t="shared" si="0"/>
        <v>5.6565192418150492</v>
      </c>
      <c r="BB11" s="26">
        <f t="shared" si="0"/>
        <v>4.480183802412407</v>
      </c>
      <c r="BC11" s="26">
        <f t="shared" si="0"/>
        <v>5.7139574956921306</v>
      </c>
      <c r="BD11" s="26">
        <f t="shared" si="0"/>
        <v>1.9138426191843767</v>
      </c>
      <c r="BE11" s="26">
        <f t="shared" si="0"/>
        <v>1.874784606547961</v>
      </c>
      <c r="BF11" s="26">
        <f t="shared" si="0"/>
        <v>1.781734635267088</v>
      </c>
      <c r="BG11" s="26">
        <f t="shared" si="0"/>
        <v>4.4480183802412405</v>
      </c>
      <c r="BH11" s="26">
        <f t="shared" si="0"/>
        <v>3.322228604250431</v>
      </c>
      <c r="BI11" s="26">
        <f t="shared" si="0"/>
        <v>4.765077541642734</v>
      </c>
      <c r="BJ11" s="26">
        <f t="shared" si="0"/>
        <v>2.7983917288914415</v>
      </c>
      <c r="BK11" s="26">
        <f t="shared" si="0"/>
        <v>1.9988512349224583</v>
      </c>
      <c r="BL11" s="26">
        <f t="shared" si="0"/>
        <v>1.1993107409534751</v>
      </c>
      <c r="BM11" s="26">
        <f t="shared" si="0"/>
        <v>0.39977024698449165</v>
      </c>
      <c r="BN11" s="26">
        <f t="shared" si="0"/>
        <v>2.9178632969557725</v>
      </c>
      <c r="BO11" s="26">
        <f t="shared" si="0"/>
        <v>2.9178632969557725</v>
      </c>
      <c r="BP11" s="26">
        <f t="shared" si="0"/>
        <v>2.9178632969557725</v>
      </c>
      <c r="BQ11" s="26">
        <f t="shared" si="0"/>
        <v>2.9178632969557725</v>
      </c>
      <c r="BR11" s="105">
        <f t="shared" si="0"/>
        <v>47.337162550258469</v>
      </c>
      <c r="BS11" s="107">
        <f t="shared" si="0"/>
        <v>18.067777139574957</v>
      </c>
      <c r="BT11" s="109">
        <f t="shared" ref="BT11:EE11" si="1">BT10/1741</f>
        <v>65.404939689833427</v>
      </c>
      <c r="BU11" s="26">
        <f t="shared" si="1"/>
        <v>4.621481906950029</v>
      </c>
      <c r="BV11" s="26">
        <f t="shared" si="1"/>
        <v>4.1527857553130385</v>
      </c>
      <c r="BW11" s="26">
        <f t="shared" si="1"/>
        <v>4.2217116599655373</v>
      </c>
      <c r="BX11" s="26">
        <f t="shared" si="1"/>
        <v>3.1326823664560597</v>
      </c>
      <c r="BY11" s="26">
        <f t="shared" si="1"/>
        <v>1.1200459506031017</v>
      </c>
      <c r="BZ11" s="26">
        <f t="shared" si="1"/>
        <v>4.8385985066053996</v>
      </c>
      <c r="CA11" s="26">
        <f t="shared" si="1"/>
        <v>5.1763354394026422</v>
      </c>
      <c r="CB11" s="26">
        <f t="shared" si="1"/>
        <v>1.4302125215393453</v>
      </c>
      <c r="CC11" s="26">
        <f t="shared" si="1"/>
        <v>1.4945433658816771</v>
      </c>
      <c r="CD11" s="26">
        <f t="shared" si="1"/>
        <v>1.5163699023549684</v>
      </c>
      <c r="CE11" s="26">
        <f t="shared" si="1"/>
        <v>1.5347501435956348</v>
      </c>
      <c r="CF11" s="26">
        <f t="shared" si="1"/>
        <v>1.086731763354394</v>
      </c>
      <c r="CG11" s="26">
        <f t="shared" si="1"/>
        <v>2.2159678345778286</v>
      </c>
      <c r="CH11" s="26">
        <f t="shared" si="1"/>
        <v>2.3159103963239516</v>
      </c>
      <c r="CI11" s="26">
        <f t="shared" si="1"/>
        <v>0.93394600804135552</v>
      </c>
      <c r="CJ11" s="26">
        <f t="shared" si="1"/>
        <v>0.46697300402067776</v>
      </c>
      <c r="CK11" s="26">
        <f t="shared" si="1"/>
        <v>0.27914991384261917</v>
      </c>
      <c r="CL11" s="26">
        <f t="shared" si="1"/>
        <v>9.3049971280873056E-2</v>
      </c>
      <c r="CM11" s="26">
        <f t="shared" si="1"/>
        <v>1.0804135554279151</v>
      </c>
      <c r="CN11" s="26">
        <f t="shared" si="1"/>
        <v>0.53934520390580132</v>
      </c>
      <c r="CO11" s="26">
        <f t="shared" si="1"/>
        <v>0.32395175186674324</v>
      </c>
      <c r="CP11" s="26">
        <f t="shared" si="1"/>
        <v>0.10683515221137277</v>
      </c>
      <c r="CQ11" s="26">
        <f t="shared" si="1"/>
        <v>1.9437105112004596</v>
      </c>
      <c r="CR11" s="26">
        <f t="shared" si="1"/>
        <v>1.147616312464101</v>
      </c>
      <c r="CS11" s="26">
        <f t="shared" si="1"/>
        <v>0.62033314187248711</v>
      </c>
      <c r="CT11" s="26">
        <f t="shared" si="1"/>
        <v>0.20333141872487076</v>
      </c>
      <c r="CU11" s="105">
        <f t="shared" si="1"/>
        <v>38.858127512923609</v>
      </c>
      <c r="CV11" s="107">
        <f t="shared" si="1"/>
        <v>7.7386559448592767</v>
      </c>
      <c r="CW11" s="109">
        <f t="shared" si="1"/>
        <v>46.596783457782884</v>
      </c>
      <c r="CX11" s="26">
        <f t="shared" si="1"/>
        <v>2.1022400919012063</v>
      </c>
      <c r="CY11" s="26">
        <f t="shared" si="1"/>
        <v>1.665709362435382</v>
      </c>
      <c r="CZ11" s="26">
        <f t="shared" si="1"/>
        <v>1.1975875933371625</v>
      </c>
      <c r="DA11" s="26">
        <f t="shared" si="1"/>
        <v>0.45663411832280298</v>
      </c>
      <c r="DB11" s="26">
        <f t="shared" si="1"/>
        <v>1.9557725445146468</v>
      </c>
      <c r="DC11" s="26">
        <f t="shared" si="1"/>
        <v>1.5967834577828834</v>
      </c>
      <c r="DD11" s="26">
        <f t="shared" si="1"/>
        <v>1.1487650775416427</v>
      </c>
      <c r="DE11" s="26">
        <f t="shared" si="1"/>
        <v>0.44514646754738657</v>
      </c>
      <c r="DF11" s="26">
        <f t="shared" si="1"/>
        <v>3.497989661114302</v>
      </c>
      <c r="DG11" s="26">
        <f t="shared" si="1"/>
        <v>2.4985640436530732</v>
      </c>
      <c r="DH11" s="26">
        <f t="shared" si="1"/>
        <v>1.4991384261918437</v>
      </c>
      <c r="DI11" s="26">
        <f t="shared" si="1"/>
        <v>0.49971280873061458</v>
      </c>
      <c r="DJ11" s="26">
        <f t="shared" si="1"/>
        <v>2.1367030442274553</v>
      </c>
      <c r="DK11" s="26">
        <f t="shared" si="1"/>
        <v>1.6025272831705917</v>
      </c>
      <c r="DL11" s="26">
        <f t="shared" si="1"/>
        <v>1.0712234348075818</v>
      </c>
      <c r="DM11" s="26">
        <f t="shared" si="1"/>
        <v>0.39632395175186674</v>
      </c>
      <c r="DN11" s="26">
        <f t="shared" si="1"/>
        <v>1.9012062033314188</v>
      </c>
      <c r="DO11" s="26">
        <f t="shared" si="1"/>
        <v>1.4847788627225733</v>
      </c>
      <c r="DP11" s="26">
        <f t="shared" si="1"/>
        <v>1.0252728317059161</v>
      </c>
      <c r="DQ11" s="26">
        <f t="shared" si="1"/>
        <v>0.35324526134405515</v>
      </c>
      <c r="DR11" s="26">
        <f t="shared" si="1"/>
        <v>3.497989661114302</v>
      </c>
      <c r="DS11" s="26">
        <f t="shared" si="1"/>
        <v>2.4985640436530732</v>
      </c>
      <c r="DT11" s="26">
        <f t="shared" si="1"/>
        <v>1.4991384261918437</v>
      </c>
      <c r="DU11" s="26">
        <f t="shared" si="1"/>
        <v>0.49971280873061458</v>
      </c>
      <c r="DV11" s="26">
        <f t="shared" si="1"/>
        <v>2.0907524411257898</v>
      </c>
      <c r="DW11" s="26">
        <f t="shared" si="1"/>
        <v>1.72027570361861</v>
      </c>
      <c r="DX11" s="26">
        <f t="shared" si="1"/>
        <v>1.1746122917863298</v>
      </c>
      <c r="DY11" s="26">
        <f t="shared" si="1"/>
        <v>0.43653072946582422</v>
      </c>
      <c r="DZ11" s="26">
        <f t="shared" si="1"/>
        <v>2.3176335439402642</v>
      </c>
      <c r="EA11" s="26">
        <f t="shared" si="1"/>
        <v>1.8925904652498564</v>
      </c>
      <c r="EB11" s="26">
        <f t="shared" si="1"/>
        <v>1.2320505456634119</v>
      </c>
      <c r="EC11" s="26">
        <f t="shared" si="1"/>
        <v>0.44514646754738657</v>
      </c>
      <c r="ED11" s="109">
        <f t="shared" si="1"/>
        <v>47.840321654221711</v>
      </c>
      <c r="EE11" s="114">
        <f t="shared" si="1"/>
        <v>219.24813325674899</v>
      </c>
      <c r="EF11" s="26">
        <f t="shared" ref="EF11:GQ11" si="2">EF10/1741</f>
        <v>0.86387133831131535</v>
      </c>
      <c r="EG11" s="26">
        <f t="shared" si="2"/>
        <v>0.8765077541642734</v>
      </c>
      <c r="EH11" s="26">
        <f t="shared" si="2"/>
        <v>1.5496840896036761</v>
      </c>
      <c r="EI11" s="26">
        <f t="shared" si="2"/>
        <v>1.3509477311889719</v>
      </c>
      <c r="EJ11" s="26">
        <f t="shared" si="2"/>
        <v>0.92935094773118898</v>
      </c>
      <c r="EK11" s="26">
        <f t="shared" si="2"/>
        <v>1.4646754738655945</v>
      </c>
      <c r="EL11" s="26">
        <f t="shared" si="2"/>
        <v>0.76565192418150485</v>
      </c>
      <c r="EM11" s="26">
        <f t="shared" si="2"/>
        <v>0.60022975301550829</v>
      </c>
      <c r="EN11" s="26">
        <f t="shared" si="2"/>
        <v>0.59333716255025848</v>
      </c>
      <c r="EO11" s="26">
        <f t="shared" si="2"/>
        <v>0.23319931074095349</v>
      </c>
      <c r="EP11" s="26">
        <f t="shared" si="2"/>
        <v>1.179781734635267</v>
      </c>
      <c r="EQ11" s="26">
        <f t="shared" si="2"/>
        <v>0.95921883974727173</v>
      </c>
      <c r="ER11" s="26">
        <f t="shared" si="2"/>
        <v>1.67834577828834</v>
      </c>
      <c r="ES11" s="26">
        <f t="shared" si="2"/>
        <v>1.5381964388282596</v>
      </c>
      <c r="ET11" s="26">
        <f t="shared" si="2"/>
        <v>1.6415852958070074</v>
      </c>
      <c r="EU11" s="26">
        <f t="shared" si="2"/>
        <v>0.87018954623779432</v>
      </c>
      <c r="EV11" s="26">
        <f t="shared" si="2"/>
        <v>1.5278575531303848</v>
      </c>
      <c r="EW11" s="26">
        <f t="shared" si="2"/>
        <v>0.72085008615738078</v>
      </c>
      <c r="EX11" s="26">
        <f t="shared" si="2"/>
        <v>0.74382538770821371</v>
      </c>
      <c r="EY11" s="26">
        <f t="shared" si="2"/>
        <v>1.267087880528432</v>
      </c>
      <c r="EZ11" s="26">
        <f t="shared" si="2"/>
        <v>0.47731188971855254</v>
      </c>
      <c r="FA11" s="26">
        <f t="shared" si="2"/>
        <v>1.5531303848363009</v>
      </c>
      <c r="FB11" s="26">
        <f t="shared" si="2"/>
        <v>1.3934520390580127</v>
      </c>
      <c r="FC11" s="26">
        <f t="shared" si="2"/>
        <v>0.8512349224583573</v>
      </c>
      <c r="FD11" s="26">
        <f t="shared" si="2"/>
        <v>0.87018954623779432</v>
      </c>
      <c r="FE11" s="26">
        <f t="shared" si="2"/>
        <v>1.5680643308443423</v>
      </c>
      <c r="FF11" s="26">
        <f t="shared" si="2"/>
        <v>1.4520390580126363</v>
      </c>
      <c r="FG11" s="26">
        <f t="shared" si="2"/>
        <v>1.0660539919586445</v>
      </c>
      <c r="FH11" s="26">
        <f t="shared" si="2"/>
        <v>0.95577254451464677</v>
      </c>
      <c r="FI11" s="26">
        <f t="shared" si="2"/>
        <v>0.79264790350373349</v>
      </c>
      <c r="FJ11" s="26">
        <f t="shared" si="2"/>
        <v>0.59908098793796671</v>
      </c>
      <c r="FK11" s="26">
        <f t="shared" si="2"/>
        <v>0.65594485927627799</v>
      </c>
      <c r="FL11" s="26">
        <f t="shared" si="2"/>
        <v>0.50545663411832276</v>
      </c>
      <c r="FM11" s="26">
        <f t="shared" si="2"/>
        <v>0.2556002297530155</v>
      </c>
      <c r="FN11" s="26">
        <f t="shared" si="2"/>
        <v>0.77311889718552551</v>
      </c>
      <c r="FO11" s="26">
        <f t="shared" si="2"/>
        <v>0.69959793222286037</v>
      </c>
      <c r="FP11" s="26">
        <f t="shared" si="2"/>
        <v>0.49971280873061458</v>
      </c>
      <c r="FQ11" s="26">
        <f t="shared" si="2"/>
        <v>0.29982768523836878</v>
      </c>
      <c r="FR11" s="26">
        <f t="shared" si="2"/>
        <v>9.9942561746122913E-2</v>
      </c>
      <c r="FS11" s="26">
        <f t="shared" si="2"/>
        <v>0.69959793222286037</v>
      </c>
      <c r="FT11" s="26">
        <f t="shared" si="2"/>
        <v>0.50258472142446875</v>
      </c>
      <c r="FU11" s="26">
        <f t="shared" si="2"/>
        <v>0.32510051694428488</v>
      </c>
      <c r="FV11" s="26">
        <f t="shared" si="2"/>
        <v>0.17805858701895463</v>
      </c>
      <c r="FW11" s="26">
        <f t="shared" si="2"/>
        <v>0.71797817346352666</v>
      </c>
      <c r="FX11" s="26">
        <f t="shared" si="2"/>
        <v>0.54336588167719702</v>
      </c>
      <c r="FY11" s="26">
        <f t="shared" si="2"/>
        <v>0.3147616312464101</v>
      </c>
      <c r="FZ11" s="26">
        <f t="shared" si="2"/>
        <v>0.13383113153360138</v>
      </c>
      <c r="GA11" s="26">
        <f t="shared" si="2"/>
        <v>0.71165996553704769</v>
      </c>
      <c r="GB11" s="26">
        <f t="shared" si="2"/>
        <v>0.50832854681217687</v>
      </c>
      <c r="GC11" s="26">
        <f t="shared" si="2"/>
        <v>0.31993107409534749</v>
      </c>
      <c r="GD11" s="26">
        <f t="shared" si="2"/>
        <v>0.18897185525560023</v>
      </c>
      <c r="GE11" s="26">
        <f t="shared" si="2"/>
        <v>0.69959793222286037</v>
      </c>
      <c r="GF11" s="26">
        <f t="shared" si="2"/>
        <v>0.49971280873061458</v>
      </c>
      <c r="GG11" s="26">
        <f t="shared" si="2"/>
        <v>0.30212521539345205</v>
      </c>
      <c r="GH11" s="26">
        <f t="shared" si="2"/>
        <v>0.10683515221137277</v>
      </c>
      <c r="GI11" s="26">
        <f t="shared" si="2"/>
        <v>0.69959793222286037</v>
      </c>
      <c r="GJ11" s="26">
        <f t="shared" si="2"/>
        <v>0.49971280873061458</v>
      </c>
      <c r="GK11" s="26">
        <f t="shared" si="2"/>
        <v>0.29982768523836878</v>
      </c>
      <c r="GL11" s="26">
        <f t="shared" si="2"/>
        <v>9.9942561746122913E-2</v>
      </c>
      <c r="GM11" s="26">
        <f t="shared" si="2"/>
        <v>0.69959793222286037</v>
      </c>
      <c r="GN11" s="26">
        <f t="shared" si="2"/>
        <v>0.51292360712234353</v>
      </c>
      <c r="GO11" s="26">
        <f t="shared" si="2"/>
        <v>0.29982768523836878</v>
      </c>
      <c r="GP11" s="26">
        <f t="shared" si="2"/>
        <v>9.9942561746122913E-2</v>
      </c>
      <c r="GQ11" s="26">
        <f t="shared" si="2"/>
        <v>0.59735784032165418</v>
      </c>
      <c r="GR11" s="26">
        <f t="shared" ref="GR11:JC11" si="3">GR10/1741</f>
        <v>0.29867892016082709</v>
      </c>
      <c r="GS11" s="26">
        <f t="shared" si="3"/>
        <v>0.17920735209649627</v>
      </c>
      <c r="GT11" s="26">
        <f t="shared" si="3"/>
        <v>5.9735784032165423E-2</v>
      </c>
      <c r="GU11" s="26">
        <f t="shared" si="3"/>
        <v>0.63067202757036189</v>
      </c>
      <c r="GV11" s="26">
        <f t="shared" si="3"/>
        <v>0.31533601378518095</v>
      </c>
      <c r="GW11" s="26">
        <f t="shared" si="3"/>
        <v>0.18897185525560023</v>
      </c>
      <c r="GX11" s="26">
        <f t="shared" si="3"/>
        <v>8.1562320505456629E-2</v>
      </c>
      <c r="GY11" s="26">
        <f t="shared" si="3"/>
        <v>0.69959793222286037</v>
      </c>
      <c r="GZ11" s="26">
        <f t="shared" si="3"/>
        <v>0.49971280873061458</v>
      </c>
      <c r="HA11" s="26">
        <f t="shared" si="3"/>
        <v>0.30040206777713957</v>
      </c>
      <c r="HB11" s="26">
        <f t="shared" si="3"/>
        <v>9.9942561746122913E-2</v>
      </c>
      <c r="HC11" s="26">
        <f t="shared" si="3"/>
        <v>0.75358989086731765</v>
      </c>
      <c r="HD11" s="26">
        <f t="shared" si="3"/>
        <v>0.57495692130959219</v>
      </c>
      <c r="HE11" s="26">
        <f t="shared" si="3"/>
        <v>0.57495692130959219</v>
      </c>
      <c r="HF11" s="26">
        <f t="shared" si="3"/>
        <v>0.57495692130959219</v>
      </c>
      <c r="HG11" s="26">
        <f t="shared" si="3"/>
        <v>0.30327398047099369</v>
      </c>
      <c r="HH11" s="26">
        <f t="shared" si="3"/>
        <v>0.26479035037334864</v>
      </c>
      <c r="HI11" s="26">
        <f t="shared" si="3"/>
        <v>0.20333141872487076</v>
      </c>
      <c r="HJ11" s="26">
        <f t="shared" si="3"/>
        <v>9.6496266513497991E-2</v>
      </c>
      <c r="HK11" s="26">
        <f t="shared" si="3"/>
        <v>0.15795519816197587</v>
      </c>
      <c r="HL11" s="26">
        <f t="shared" si="3"/>
        <v>0.12234348075818495</v>
      </c>
      <c r="HM11" s="26">
        <f t="shared" si="3"/>
        <v>7.3520964962665136E-2</v>
      </c>
      <c r="HN11" s="26">
        <f t="shared" si="3"/>
        <v>1.263641585295807E-2</v>
      </c>
      <c r="HO11" s="26">
        <f t="shared" si="3"/>
        <v>0.36473291211947156</v>
      </c>
      <c r="HP11" s="26">
        <f t="shared" si="3"/>
        <v>0.29867892016082709</v>
      </c>
      <c r="HQ11" s="26">
        <f t="shared" si="3"/>
        <v>0.19529006318207925</v>
      </c>
      <c r="HR11" s="26">
        <f t="shared" si="3"/>
        <v>5.8012636415852956E-2</v>
      </c>
      <c r="HS11" s="26">
        <f t="shared" si="3"/>
        <v>1.4359563469270534E-2</v>
      </c>
      <c r="HT11" s="105">
        <f t="shared" si="3"/>
        <v>35.123492245835727</v>
      </c>
      <c r="HU11" s="107">
        <f t="shared" si="3"/>
        <v>20.157955198161975</v>
      </c>
      <c r="HV11" s="109">
        <f t="shared" si="3"/>
        <v>55.281447443997699</v>
      </c>
      <c r="HW11" s="26">
        <f t="shared" si="3"/>
        <v>3.9172889144170018</v>
      </c>
      <c r="HX11" s="26">
        <f t="shared" si="3"/>
        <v>3.6243538196438827</v>
      </c>
      <c r="HY11" s="26">
        <f t="shared" si="3"/>
        <v>3.1734635267087881</v>
      </c>
      <c r="HZ11" s="26">
        <f t="shared" si="3"/>
        <v>2.0361860999425616</v>
      </c>
      <c r="IA11" s="26">
        <f t="shared" si="3"/>
        <v>1.2607696726019528</v>
      </c>
      <c r="IB11" s="26">
        <f t="shared" si="3"/>
        <v>3.8024124066628375</v>
      </c>
      <c r="IC11" s="26">
        <f t="shared" si="3"/>
        <v>4.6812176909821943</v>
      </c>
      <c r="ID11" s="26">
        <f t="shared" si="3"/>
        <v>3.0212521539345203</v>
      </c>
      <c r="IE11" s="26">
        <f t="shared" si="3"/>
        <v>3.3716255025847213</v>
      </c>
      <c r="IF11" s="26">
        <f t="shared" si="3"/>
        <v>2.3779437105112007</v>
      </c>
      <c r="IG11" s="26">
        <f t="shared" si="3"/>
        <v>1.4962665134979896</v>
      </c>
      <c r="IH11" s="26">
        <f t="shared" si="3"/>
        <v>0.43078690407811604</v>
      </c>
      <c r="II11" s="26">
        <f t="shared" si="3"/>
        <v>0.14933946008041354</v>
      </c>
      <c r="IJ11" s="26">
        <f t="shared" si="3"/>
        <v>2.0987937966685815</v>
      </c>
      <c r="IK11" s="26">
        <f t="shared" si="3"/>
        <v>1.4991384261918437</v>
      </c>
      <c r="IL11" s="26">
        <f t="shared" si="3"/>
        <v>0.89948305571510623</v>
      </c>
      <c r="IM11" s="26">
        <f t="shared" si="3"/>
        <v>0.29982768523836878</v>
      </c>
      <c r="IN11" s="26">
        <f t="shared" si="3"/>
        <v>1.039058012636416</v>
      </c>
      <c r="IO11" s="26">
        <f t="shared" si="3"/>
        <v>0.51866743251005165</v>
      </c>
      <c r="IP11" s="26">
        <f t="shared" si="3"/>
        <v>0.31016657093624356</v>
      </c>
      <c r="IQ11" s="26">
        <f t="shared" si="3"/>
        <v>0.10338885697874785</v>
      </c>
      <c r="IR11" s="26">
        <f t="shared" si="3"/>
        <v>2.4899483055715108</v>
      </c>
      <c r="IS11" s="26">
        <f t="shared" si="3"/>
        <v>1.9798966111430212</v>
      </c>
      <c r="IT11" s="26">
        <f t="shared" si="3"/>
        <v>1.2785755313038483</v>
      </c>
      <c r="IU11" s="26">
        <f t="shared" si="3"/>
        <v>0.64790350373348649</v>
      </c>
      <c r="IV11" s="105">
        <f t="shared" si="3"/>
        <v>33.34290637564618</v>
      </c>
      <c r="IW11" s="107">
        <f t="shared" si="3"/>
        <v>13.164847788627226</v>
      </c>
      <c r="IX11" s="109">
        <f t="shared" si="3"/>
        <v>46.507754164273408</v>
      </c>
      <c r="IY11" s="26">
        <f t="shared" si="3"/>
        <v>3.4032165422171166</v>
      </c>
      <c r="IZ11" s="26">
        <f t="shared" si="3"/>
        <v>5.5554279149913839</v>
      </c>
      <c r="JA11" s="26">
        <f t="shared" si="3"/>
        <v>3.6473291211947156</v>
      </c>
      <c r="JB11" s="26">
        <f t="shared" si="3"/>
        <v>2.6105686387133833</v>
      </c>
      <c r="JC11" s="26">
        <f t="shared" si="3"/>
        <v>2.771395749569213</v>
      </c>
      <c r="JD11" s="26">
        <f t="shared" ref="JD11:LO11" si="4">JD10/1741</f>
        <v>4.7185525560022974</v>
      </c>
      <c r="JE11" s="26">
        <f t="shared" si="4"/>
        <v>1.8207926479035037</v>
      </c>
      <c r="JF11" s="26">
        <f t="shared" si="4"/>
        <v>1.6415852958070074</v>
      </c>
      <c r="JG11" s="26">
        <f t="shared" si="4"/>
        <v>1.8001148765077541</v>
      </c>
      <c r="JH11" s="26">
        <f t="shared" si="4"/>
        <v>3.9689833429063754</v>
      </c>
      <c r="JI11" s="26">
        <f t="shared" si="4"/>
        <v>3.8110281447443999</v>
      </c>
      <c r="JJ11" s="26">
        <f t="shared" si="4"/>
        <v>4.6955772544514645</v>
      </c>
      <c r="JK11" s="26">
        <f t="shared" si="4"/>
        <v>5.3589890867317633</v>
      </c>
      <c r="JL11" s="26">
        <f t="shared" si="4"/>
        <v>3.813900057438254</v>
      </c>
      <c r="JM11" s="26">
        <f t="shared" si="4"/>
        <v>3.6875358989086733</v>
      </c>
      <c r="JN11" s="26">
        <f t="shared" si="4"/>
        <v>1.3991958644457207</v>
      </c>
      <c r="JO11" s="26">
        <f t="shared" si="4"/>
        <v>1.0120620333141872</v>
      </c>
      <c r="JP11" s="26">
        <f t="shared" si="4"/>
        <v>0.59965537047673756</v>
      </c>
      <c r="JQ11" s="26">
        <f t="shared" si="4"/>
        <v>0.19988512349224583</v>
      </c>
      <c r="JR11" s="26">
        <f t="shared" si="4"/>
        <v>1.3991958644457207</v>
      </c>
      <c r="JS11" s="26">
        <f t="shared" si="4"/>
        <v>0.99942561746122915</v>
      </c>
      <c r="JT11" s="26">
        <f t="shared" si="4"/>
        <v>0.59965537047673756</v>
      </c>
      <c r="JU11" s="26">
        <f t="shared" si="4"/>
        <v>0.19988512349224583</v>
      </c>
      <c r="JV11" s="26">
        <f t="shared" si="4"/>
        <v>1.3991958644457207</v>
      </c>
      <c r="JW11" s="26">
        <f t="shared" si="4"/>
        <v>0.99942561746122915</v>
      </c>
      <c r="JX11" s="26">
        <f t="shared" si="4"/>
        <v>0.59965537047673756</v>
      </c>
      <c r="JY11" s="26">
        <f t="shared" si="4"/>
        <v>0.19988512349224583</v>
      </c>
      <c r="JZ11" s="26">
        <f t="shared" si="4"/>
        <v>1.3991958644457207</v>
      </c>
      <c r="KA11" s="26">
        <f t="shared" si="4"/>
        <v>0.99942561746122915</v>
      </c>
      <c r="KB11" s="26">
        <f t="shared" si="4"/>
        <v>0.59965537047673756</v>
      </c>
      <c r="KC11" s="26">
        <f t="shared" si="4"/>
        <v>0.19988512349224583</v>
      </c>
      <c r="KD11" s="105">
        <f t="shared" si="4"/>
        <v>53.304997128087308</v>
      </c>
      <c r="KE11" s="107">
        <f t="shared" si="4"/>
        <v>12.805284319356691</v>
      </c>
      <c r="KF11" s="109">
        <f t="shared" si="4"/>
        <v>66.110281447443995</v>
      </c>
      <c r="KG11" s="26">
        <f t="shared" si="4"/>
        <v>2.1022400919012063</v>
      </c>
      <c r="KH11" s="26">
        <f t="shared" si="4"/>
        <v>1.665709362435382</v>
      </c>
      <c r="KI11" s="26">
        <f t="shared" si="4"/>
        <v>1.1975875933371625</v>
      </c>
      <c r="KJ11" s="26">
        <f t="shared" si="4"/>
        <v>0.45663411832280298</v>
      </c>
      <c r="KK11" s="26">
        <f t="shared" si="4"/>
        <v>1.9557725445146468</v>
      </c>
      <c r="KL11" s="26">
        <f t="shared" si="4"/>
        <v>1.5967834577828834</v>
      </c>
      <c r="KM11" s="26">
        <f t="shared" si="4"/>
        <v>1.1487650775416427</v>
      </c>
      <c r="KN11" s="26">
        <f t="shared" si="4"/>
        <v>0.44514646754738657</v>
      </c>
      <c r="KO11" s="26">
        <f t="shared" si="4"/>
        <v>3.497989661114302</v>
      </c>
      <c r="KP11" s="26">
        <f t="shared" si="4"/>
        <v>2.4985640436530732</v>
      </c>
      <c r="KQ11" s="26">
        <f t="shared" si="4"/>
        <v>1.4991384261918437</v>
      </c>
      <c r="KR11" s="26">
        <f t="shared" si="4"/>
        <v>0.49971280873061458</v>
      </c>
      <c r="KS11" s="26">
        <f t="shared" si="4"/>
        <v>2.1367030442274553</v>
      </c>
      <c r="KT11" s="26">
        <f t="shared" si="4"/>
        <v>1.6025272831705917</v>
      </c>
      <c r="KU11" s="26">
        <f t="shared" si="4"/>
        <v>1.0712234348075818</v>
      </c>
      <c r="KV11" s="26">
        <f t="shared" si="4"/>
        <v>0.39632395175186674</v>
      </c>
      <c r="KW11" s="26">
        <f t="shared" si="4"/>
        <v>1.9012062033314188</v>
      </c>
      <c r="KX11" s="26">
        <f t="shared" si="4"/>
        <v>1.4847788627225733</v>
      </c>
      <c r="KY11" s="26">
        <f t="shared" si="4"/>
        <v>1.0252728317059161</v>
      </c>
      <c r="KZ11" s="26">
        <f t="shared" si="4"/>
        <v>0.35324526134405515</v>
      </c>
      <c r="LA11" s="26">
        <f t="shared" si="4"/>
        <v>3.497989661114302</v>
      </c>
      <c r="LB11" s="26">
        <f t="shared" si="4"/>
        <v>2.4985640436530732</v>
      </c>
      <c r="LC11" s="26">
        <f t="shared" si="4"/>
        <v>1.4991384261918437</v>
      </c>
      <c r="LD11" s="26">
        <f t="shared" si="4"/>
        <v>0.49971280873061458</v>
      </c>
      <c r="LE11" s="26">
        <f t="shared" si="4"/>
        <v>2.0907524411257898</v>
      </c>
      <c r="LF11" s="26">
        <f t="shared" si="4"/>
        <v>1.72027570361861</v>
      </c>
      <c r="LG11" s="26">
        <f t="shared" si="4"/>
        <v>1.1746122917863298</v>
      </c>
      <c r="LH11" s="26">
        <f t="shared" si="4"/>
        <v>0.43653072946582422</v>
      </c>
      <c r="LI11" s="26">
        <f t="shared" si="4"/>
        <v>2.3176335439402642</v>
      </c>
      <c r="LJ11" s="26">
        <f t="shared" si="4"/>
        <v>1.8925904652498564</v>
      </c>
      <c r="LK11" s="26">
        <f t="shared" si="4"/>
        <v>1.2320505456634119</v>
      </c>
      <c r="LL11" s="26">
        <f t="shared" si="4"/>
        <v>0.44514646754738657</v>
      </c>
      <c r="LM11" s="109">
        <f t="shared" si="4"/>
        <v>47.840321654221711</v>
      </c>
      <c r="LN11" s="118">
        <f t="shared" si="4"/>
        <v>215.73980470993681</v>
      </c>
      <c r="LO11" s="116">
        <f t="shared" si="4"/>
        <v>434.98793796668582</v>
      </c>
      <c r="LP11" s="185"/>
    </row>
    <row r="12" spans="1:328" s="84" customFormat="1" ht="18" x14ac:dyDescent="0.4">
      <c r="A12" s="28"/>
      <c r="B12" s="6" t="s">
        <v>97</v>
      </c>
      <c r="C12" s="130"/>
      <c r="D12" s="132"/>
      <c r="E12" s="130"/>
      <c r="F12" s="27"/>
      <c r="G12" s="130"/>
      <c r="H12" s="102">
        <f>SUM(H10:K10)/1741</f>
        <v>14.394026421596783</v>
      </c>
      <c r="I12" s="103"/>
      <c r="J12" s="103"/>
      <c r="K12" s="104"/>
      <c r="L12" s="102">
        <f>SUM(L10:O10)/1741</f>
        <v>12.597357840321655</v>
      </c>
      <c r="M12" s="103"/>
      <c r="N12" s="103"/>
      <c r="O12" s="104"/>
      <c r="P12" s="111">
        <f>SUM(P10:AE10)/1741</f>
        <v>12.911545089029293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3"/>
      <c r="AF12" s="102">
        <f>SUM(AF10:AI10)/1741</f>
        <v>9.5485353245261351</v>
      </c>
      <c r="AG12" s="103"/>
      <c r="AH12" s="103"/>
      <c r="AI12" s="104"/>
      <c r="AJ12" s="102">
        <f>SUM(AJ10:AM10)/1741</f>
        <v>4.8299827685238368</v>
      </c>
      <c r="AK12" s="103"/>
      <c r="AL12" s="103"/>
      <c r="AM12" s="104"/>
      <c r="AN12" s="102">
        <f>SUM(AN10:AQ10)/1741</f>
        <v>4.7886272257323377</v>
      </c>
      <c r="AO12" s="103"/>
      <c r="AP12" s="103"/>
      <c r="AQ12" s="104"/>
      <c r="AR12" s="102">
        <f>SUM(AR10:AU10)/1741</f>
        <v>0.3360137851809305</v>
      </c>
      <c r="AS12" s="103"/>
      <c r="AT12" s="103"/>
      <c r="AU12" s="104"/>
      <c r="AV12" s="106"/>
      <c r="AW12" s="108"/>
      <c r="AX12" s="110"/>
      <c r="AY12" s="102">
        <f>SUM(AY10:BB10)/1741</f>
        <v>23.517518667432508</v>
      </c>
      <c r="AZ12" s="103"/>
      <c r="BA12" s="103"/>
      <c r="BB12" s="104"/>
      <c r="BC12" s="102">
        <f>SUM(BC10:BI10)/1741</f>
        <v>23.819643882825961</v>
      </c>
      <c r="BD12" s="103"/>
      <c r="BE12" s="103"/>
      <c r="BF12" s="103"/>
      <c r="BG12" s="103"/>
      <c r="BH12" s="103"/>
      <c r="BI12" s="104"/>
      <c r="BJ12" s="102">
        <f>SUM(BJ10:BM10)/1741</f>
        <v>6.3963239517518664</v>
      </c>
      <c r="BK12" s="103"/>
      <c r="BL12" s="103"/>
      <c r="BM12" s="104"/>
      <c r="BN12" s="102">
        <f>SUM(BN10:BQ10)/1741</f>
        <v>11.67145318782309</v>
      </c>
      <c r="BO12" s="103"/>
      <c r="BP12" s="103"/>
      <c r="BQ12" s="104"/>
      <c r="BR12" s="106"/>
      <c r="BS12" s="108"/>
      <c r="BT12" s="110"/>
      <c r="BU12" s="102">
        <f>SUM(BU10:BY10)/1741</f>
        <v>17.248707639287765</v>
      </c>
      <c r="BV12" s="103"/>
      <c r="BW12" s="103"/>
      <c r="BX12" s="103"/>
      <c r="BY12" s="104"/>
      <c r="BZ12" s="102">
        <f>SUM(BZ10:CH10)/1741</f>
        <v>21.60941987363584</v>
      </c>
      <c r="CA12" s="103"/>
      <c r="CB12" s="103"/>
      <c r="CC12" s="103"/>
      <c r="CD12" s="103"/>
      <c r="CE12" s="103"/>
      <c r="CF12" s="103"/>
      <c r="CG12" s="103"/>
      <c r="CH12" s="104"/>
      <c r="CI12" s="102">
        <f>SUM(CI10:CL10)/1741</f>
        <v>1.7731188971855256</v>
      </c>
      <c r="CJ12" s="103"/>
      <c r="CK12" s="103"/>
      <c r="CL12" s="104"/>
      <c r="CM12" s="102">
        <f>SUM(CM10:CP10)/1741</f>
        <v>2.0505456634118322</v>
      </c>
      <c r="CN12" s="103"/>
      <c r="CO12" s="103"/>
      <c r="CP12" s="104"/>
      <c r="CQ12" s="102">
        <f>SUM(CQ10:CT10)/1741</f>
        <v>3.9149913842619184</v>
      </c>
      <c r="CR12" s="103"/>
      <c r="CS12" s="103"/>
      <c r="CT12" s="104"/>
      <c r="CU12" s="106"/>
      <c r="CV12" s="108"/>
      <c r="CW12" s="110"/>
      <c r="CX12" s="102">
        <f>SUM(CX10:DE10)/1741</f>
        <v>10.568638713383113</v>
      </c>
      <c r="CY12" s="103"/>
      <c r="CZ12" s="103"/>
      <c r="DA12" s="103"/>
      <c r="DB12" s="103"/>
      <c r="DC12" s="103"/>
      <c r="DD12" s="103"/>
      <c r="DE12" s="104"/>
      <c r="DF12" s="102">
        <f>SUM(DF10:DI10)/1741</f>
        <v>7.9954049396898332</v>
      </c>
      <c r="DG12" s="103"/>
      <c r="DH12" s="103"/>
      <c r="DI12" s="104"/>
      <c r="DJ12" s="102">
        <f>SUM(DJ10:DQ10)/1741</f>
        <v>9.9712808730614597</v>
      </c>
      <c r="DK12" s="103"/>
      <c r="DL12" s="103"/>
      <c r="DM12" s="103"/>
      <c r="DN12" s="103"/>
      <c r="DO12" s="103"/>
      <c r="DP12" s="103"/>
      <c r="DQ12" s="104"/>
      <c r="DR12" s="102">
        <f>SUM(DR10:DU10)/1741</f>
        <v>7.9954049396898332</v>
      </c>
      <c r="DS12" s="103"/>
      <c r="DT12" s="103"/>
      <c r="DU12" s="104"/>
      <c r="DV12" s="102">
        <f>SUM(DV10:EC10)/1741</f>
        <v>11.309592188397472</v>
      </c>
      <c r="DW12" s="103"/>
      <c r="DX12" s="103"/>
      <c r="DY12" s="103"/>
      <c r="DZ12" s="103"/>
      <c r="EA12" s="103"/>
      <c r="EB12" s="103"/>
      <c r="EC12" s="104"/>
      <c r="ED12" s="110"/>
      <c r="EE12" s="115"/>
      <c r="EF12" s="102">
        <f>SUM(EF10:EI10)/1741</f>
        <v>4.6410109132682367</v>
      </c>
      <c r="EG12" s="103"/>
      <c r="EH12" s="103"/>
      <c r="EI12" s="104"/>
      <c r="EJ12" s="102">
        <f>SUM(EJ10:EP10)/1741</f>
        <v>5.7662263067202755</v>
      </c>
      <c r="EK12" s="103"/>
      <c r="EL12" s="103"/>
      <c r="EM12" s="103"/>
      <c r="EN12" s="103"/>
      <c r="EO12" s="103"/>
      <c r="EP12" s="104"/>
      <c r="EQ12" s="102">
        <f>SUM(EQ10:ET10)/1741</f>
        <v>5.8173463526708789</v>
      </c>
      <c r="ER12" s="103"/>
      <c r="ES12" s="103"/>
      <c r="ET12" s="104"/>
      <c r="EU12" s="102">
        <f>SUM(EU10:EY10)/1741</f>
        <v>5.1298104537622056</v>
      </c>
      <c r="EV12" s="103"/>
      <c r="EW12" s="103"/>
      <c r="EX12" s="103"/>
      <c r="EY12" s="104"/>
      <c r="EZ12" s="102">
        <f>SUM(EZ10:FC10)/1741</f>
        <v>4.2751292360712236</v>
      </c>
      <c r="FA12" s="103"/>
      <c r="FB12" s="103"/>
      <c r="FC12" s="104"/>
      <c r="FD12" s="102">
        <f>SUM(FD10:FH10)/1741</f>
        <v>5.9121194715680643</v>
      </c>
      <c r="FE12" s="103"/>
      <c r="FF12" s="103"/>
      <c r="FG12" s="103"/>
      <c r="FH12" s="104"/>
      <c r="FI12" s="102">
        <f>SUM(FI10:FN10)/1741</f>
        <v>3.5818495117748421</v>
      </c>
      <c r="FJ12" s="103"/>
      <c r="FK12" s="103"/>
      <c r="FL12" s="103"/>
      <c r="FM12" s="103"/>
      <c r="FN12" s="104"/>
      <c r="FO12" s="102">
        <f>SUM(FO10:FR10)/1741</f>
        <v>1.5990809879379666</v>
      </c>
      <c r="FP12" s="103"/>
      <c r="FQ12" s="103"/>
      <c r="FR12" s="104"/>
      <c r="FS12" s="102">
        <f>SUM(FS10:GD10)/1741</f>
        <v>5.1441700172314766</v>
      </c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4"/>
      <c r="GE12" s="102">
        <f>SUM(GE10:GH10)/1741</f>
        <v>1.6082711085582999</v>
      </c>
      <c r="GF12" s="103"/>
      <c r="GG12" s="103"/>
      <c r="GH12" s="104"/>
      <c r="GI12" s="102">
        <f>SUM(GI10:GP10)/1741</f>
        <v>3.2113727742676623</v>
      </c>
      <c r="GJ12" s="103"/>
      <c r="GK12" s="103"/>
      <c r="GL12" s="103"/>
      <c r="GM12" s="103"/>
      <c r="GN12" s="103"/>
      <c r="GO12" s="103"/>
      <c r="GP12" s="104"/>
      <c r="GQ12" s="102">
        <f>SUM(GQ10:GT10)/1741</f>
        <v>1.1349798966111431</v>
      </c>
      <c r="GR12" s="103"/>
      <c r="GS12" s="103"/>
      <c r="GT12" s="104"/>
      <c r="GU12" s="102">
        <f>SUM(GU10:GX10)/1741</f>
        <v>1.2165422171165996</v>
      </c>
      <c r="GV12" s="103"/>
      <c r="GW12" s="103"/>
      <c r="GX12" s="104"/>
      <c r="GY12" s="102">
        <f>SUM(GY10:HB10)/1741</f>
        <v>1.5996553704767376</v>
      </c>
      <c r="GZ12" s="103"/>
      <c r="HA12" s="103"/>
      <c r="HB12" s="104"/>
      <c r="HC12" s="102">
        <f>SUM(HC10:HF10)/1741</f>
        <v>2.4784606547960943</v>
      </c>
      <c r="HD12" s="103"/>
      <c r="HE12" s="103"/>
      <c r="HF12" s="104"/>
      <c r="HG12" s="102">
        <f>SUM(HG10:HS10)/1741</f>
        <v>2.1654221711659964</v>
      </c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4"/>
      <c r="HT12" s="106"/>
      <c r="HU12" s="108"/>
      <c r="HV12" s="110"/>
      <c r="HW12" s="102">
        <f>SUM(HW10:IA10)/1741</f>
        <v>14.012062033314187</v>
      </c>
      <c r="HX12" s="103"/>
      <c r="HY12" s="103"/>
      <c r="HZ12" s="103"/>
      <c r="IA12" s="104"/>
      <c r="IB12" s="102">
        <f>SUM(IB10:IE10)/1741</f>
        <v>14.876507754164274</v>
      </c>
      <c r="IC12" s="103"/>
      <c r="ID12" s="103"/>
      <c r="IE12" s="104"/>
      <c r="IF12" s="102">
        <f>SUM(IF10:II10)/1741</f>
        <v>4.4543365881677195</v>
      </c>
      <c r="IG12" s="103"/>
      <c r="IH12" s="103"/>
      <c r="II12" s="103"/>
      <c r="IJ12" s="102">
        <f>SUM(IJ10:IM10)/1741</f>
        <v>4.7972429638139005</v>
      </c>
      <c r="IK12" s="103"/>
      <c r="IL12" s="103"/>
      <c r="IM12" s="104"/>
      <c r="IN12" s="102">
        <f>SUM(IN10:IQ10)/1741</f>
        <v>1.9712808730614588</v>
      </c>
      <c r="IO12" s="103"/>
      <c r="IP12" s="103"/>
      <c r="IQ12" s="104"/>
      <c r="IR12" s="102">
        <f>SUM(IR10:IU10)/1741</f>
        <v>6.3963239517518664</v>
      </c>
      <c r="IS12" s="103"/>
      <c r="IT12" s="103"/>
      <c r="IU12" s="104"/>
      <c r="IV12" s="106"/>
      <c r="IW12" s="108"/>
      <c r="IX12" s="110"/>
      <c r="IY12" s="102">
        <f>SUM(IY10:JC10)/1741</f>
        <v>17.987937966685813</v>
      </c>
      <c r="IZ12" s="103"/>
      <c r="JA12" s="103"/>
      <c r="JB12" s="103"/>
      <c r="JC12" s="104"/>
      <c r="JD12" s="102">
        <f>SUM(JD10:JI10)/1741</f>
        <v>17.761056863871339</v>
      </c>
      <c r="JE12" s="103"/>
      <c r="JF12" s="103"/>
      <c r="JG12" s="103"/>
      <c r="JH12" s="103"/>
      <c r="JI12" s="104"/>
      <c r="JJ12" s="102">
        <f>SUM(JJ10:JM10)/1741</f>
        <v>17.556002297530156</v>
      </c>
      <c r="JK12" s="103"/>
      <c r="JL12" s="103"/>
      <c r="JM12" s="104"/>
      <c r="JN12" s="102">
        <f>SUM(JN10:JU10)/1741</f>
        <v>6.4089603676048252</v>
      </c>
      <c r="JO12" s="103"/>
      <c r="JP12" s="103"/>
      <c r="JQ12" s="103"/>
      <c r="JR12" s="103"/>
      <c r="JS12" s="103"/>
      <c r="JT12" s="103"/>
      <c r="JU12" s="104"/>
      <c r="JV12" s="102">
        <f>SUM(JV10:KC10)/1741</f>
        <v>6.3963239517518664</v>
      </c>
      <c r="JW12" s="103"/>
      <c r="JX12" s="103"/>
      <c r="JY12" s="103"/>
      <c r="JZ12" s="103"/>
      <c r="KA12" s="103"/>
      <c r="KB12" s="103"/>
      <c r="KC12" s="104"/>
      <c r="KD12" s="106"/>
      <c r="KE12" s="108"/>
      <c r="KF12" s="110"/>
      <c r="KG12" s="102">
        <f>SUM(KG10:KN10)/1741</f>
        <v>10.568638713383113</v>
      </c>
      <c r="KH12" s="103"/>
      <c r="KI12" s="103"/>
      <c r="KJ12" s="103"/>
      <c r="KK12" s="103"/>
      <c r="KL12" s="103"/>
      <c r="KM12" s="103"/>
      <c r="KN12" s="104"/>
      <c r="KO12" s="102">
        <f>SUM(KO10:KR10)/1741</f>
        <v>7.9954049396898332</v>
      </c>
      <c r="KP12" s="103"/>
      <c r="KQ12" s="103"/>
      <c r="KR12" s="104"/>
      <c r="KS12" s="102">
        <f>SUM(KS10:KZ10)/1741</f>
        <v>9.9712808730614597</v>
      </c>
      <c r="KT12" s="103"/>
      <c r="KU12" s="103"/>
      <c r="KV12" s="103"/>
      <c r="KW12" s="103"/>
      <c r="KX12" s="103"/>
      <c r="KY12" s="103"/>
      <c r="KZ12" s="104"/>
      <c r="LA12" s="102">
        <f>SUM(LA10:LD10)/1741</f>
        <v>7.9954049396898332</v>
      </c>
      <c r="LB12" s="103"/>
      <c r="LC12" s="103"/>
      <c r="LD12" s="104"/>
      <c r="LE12" s="102">
        <f>SUM(LE10:LL10)/1741</f>
        <v>11.309592188397472</v>
      </c>
      <c r="LF12" s="103"/>
      <c r="LG12" s="103"/>
      <c r="LH12" s="103"/>
      <c r="LI12" s="103"/>
      <c r="LJ12" s="103"/>
      <c r="LK12" s="103"/>
      <c r="LL12" s="104"/>
      <c r="LM12" s="110"/>
      <c r="LN12" s="119"/>
      <c r="LO12" s="117"/>
      <c r="LP12" s="185"/>
    </row>
    <row r="13" spans="1:328" s="84" customFormat="1" ht="18" x14ac:dyDescent="0.4">
      <c r="A13" s="28"/>
      <c r="B13" s="29" t="s">
        <v>98</v>
      </c>
      <c r="C13" s="130"/>
      <c r="D13" s="132"/>
      <c r="E13" s="130"/>
      <c r="F13" s="30">
        <v>428</v>
      </c>
      <c r="G13" s="1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2">
        <v>52</v>
      </c>
      <c r="AW13" s="33">
        <v>9</v>
      </c>
      <c r="AX13" s="34">
        <v>62</v>
      </c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>
        <v>52</v>
      </c>
      <c r="BS13" s="33">
        <v>20</v>
      </c>
      <c r="BT13" s="34">
        <v>68</v>
      </c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2">
        <v>40</v>
      </c>
      <c r="CV13" s="33">
        <v>6</v>
      </c>
      <c r="CW13" s="34">
        <v>48</v>
      </c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4">
        <v>50</v>
      </c>
      <c r="EE13" s="35">
        <v>224</v>
      </c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2">
        <v>37</v>
      </c>
      <c r="HU13" s="33">
        <v>20</v>
      </c>
      <c r="HV13" s="34">
        <v>57</v>
      </c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2">
        <v>34</v>
      </c>
      <c r="IW13" s="33">
        <v>12</v>
      </c>
      <c r="IX13" s="34">
        <v>47</v>
      </c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2">
        <v>58</v>
      </c>
      <c r="KE13" s="33">
        <v>14</v>
      </c>
      <c r="KF13" s="34">
        <v>71</v>
      </c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4">
        <v>50</v>
      </c>
      <c r="LN13" s="36">
        <v>221</v>
      </c>
      <c r="LO13" s="89">
        <v>446</v>
      </c>
      <c r="LP13" s="185"/>
    </row>
    <row r="14" spans="1:328" s="85" customFormat="1" ht="18" x14ac:dyDescent="0.4">
      <c r="A14" s="37"/>
      <c r="B14" s="38" t="s">
        <v>99</v>
      </c>
      <c r="C14" s="130"/>
      <c r="D14" s="132"/>
      <c r="E14" s="130"/>
      <c r="F14" s="39">
        <v>95.908128514621012</v>
      </c>
      <c r="G14" s="130"/>
      <c r="H14" s="40">
        <v>0.6347173955136407</v>
      </c>
      <c r="I14" s="40">
        <v>0.96068085330441022</v>
      </c>
      <c r="J14" s="40">
        <v>0.94370614126840957</v>
      </c>
      <c r="K14" s="40">
        <v>1.7435029771900084</v>
      </c>
      <c r="L14" s="40">
        <v>0.82747455147608462</v>
      </c>
      <c r="M14" s="40">
        <v>1.4279477996640342</v>
      </c>
      <c r="N14" s="40">
        <v>1.8367169389621789</v>
      </c>
      <c r="O14" s="40">
        <v>1.9126162332698369</v>
      </c>
      <c r="P14" s="40">
        <v>0.23592653531710239</v>
      </c>
      <c r="Q14" s="40">
        <v>0.1909767957328696</v>
      </c>
      <c r="R14" s="40">
        <v>0.23806060232453871</v>
      </c>
      <c r="S14" s="40">
        <v>0.31607744525958603</v>
      </c>
      <c r="T14" s="40">
        <v>0.39102923802542044</v>
      </c>
      <c r="U14" s="40">
        <v>0.30890354880341792</v>
      </c>
      <c r="V14" s="40">
        <v>0.34474438063054175</v>
      </c>
      <c r="W14" s="40">
        <v>0.41423853850601544</v>
      </c>
      <c r="X14" s="40">
        <v>0.42030439821605775</v>
      </c>
      <c r="Y14" s="40">
        <v>0.35471923652179049</v>
      </c>
      <c r="Z14" s="40">
        <v>0.37864750310881179</v>
      </c>
      <c r="AA14" s="40">
        <v>0.43292976516167997</v>
      </c>
      <c r="AB14" s="40">
        <v>0.48231035508858655</v>
      </c>
      <c r="AC14" s="40">
        <v>0.46303142180246171</v>
      </c>
      <c r="AD14" s="40">
        <v>0.46600445113226335</v>
      </c>
      <c r="AE14" s="40">
        <v>0.48199491358135671</v>
      </c>
      <c r="AF14" s="40">
        <v>1.6767563330953721</v>
      </c>
      <c r="AG14" s="40">
        <v>1.9791058649111986</v>
      </c>
      <c r="AH14" s="40">
        <v>1.9273443533264418</v>
      </c>
      <c r="AI14" s="40">
        <v>1.9665677118608507</v>
      </c>
      <c r="AJ14" s="40">
        <v>1.372276940140279</v>
      </c>
      <c r="AK14" s="40">
        <v>1.4999700598876449</v>
      </c>
      <c r="AL14" s="40">
        <v>1.3797538975318961</v>
      </c>
      <c r="AM14" s="40">
        <v>0.90434884540328808</v>
      </c>
      <c r="AN14" s="40">
        <v>1.3767938671180824</v>
      </c>
      <c r="AO14" s="40">
        <v>1.4999977730700662</v>
      </c>
      <c r="AP14" s="40">
        <v>1.3737928780230397</v>
      </c>
      <c r="AQ14" s="40">
        <v>0.89746715678921019</v>
      </c>
      <c r="AR14" s="40">
        <v>0.6318573432067901</v>
      </c>
      <c r="AS14" s="40">
        <v>0.6318573432067901</v>
      </c>
      <c r="AT14" s="40">
        <v>0.34979472187973032</v>
      </c>
      <c r="AU14" s="40">
        <v>0.21513827503752248</v>
      </c>
      <c r="AV14" s="41">
        <v>14.06216502599475</v>
      </c>
      <c r="AW14" s="42">
        <v>6.3831077005225847</v>
      </c>
      <c r="AX14" s="43">
        <v>18.016870890402551</v>
      </c>
      <c r="AY14" s="40">
        <v>2.8193756337713309</v>
      </c>
      <c r="AZ14" s="40">
        <v>3.0872787357024269</v>
      </c>
      <c r="BA14" s="40">
        <v>3.6408713244904023</v>
      </c>
      <c r="BB14" s="40">
        <v>3.9710733455705354</v>
      </c>
      <c r="BC14" s="40">
        <v>1.2784501208793784</v>
      </c>
      <c r="BD14" s="40">
        <v>0.40606855007774006</v>
      </c>
      <c r="BE14" s="40">
        <v>0.48451201445034281</v>
      </c>
      <c r="BF14" s="40">
        <v>0.62361122506240463</v>
      </c>
      <c r="BG14" s="40">
        <v>3.9748307550090751</v>
      </c>
      <c r="BH14" s="40">
        <v>3.9421600595490385</v>
      </c>
      <c r="BI14" s="40">
        <v>3.9261503225518393</v>
      </c>
      <c r="BJ14" s="40">
        <v>1.8337313454368758</v>
      </c>
      <c r="BK14" s="40">
        <v>1.9999996700846718</v>
      </c>
      <c r="BL14" s="40">
        <v>1.8327293063754742</v>
      </c>
      <c r="BM14" s="40">
        <v>1.1996936015349606</v>
      </c>
      <c r="BN14" s="40">
        <v>1.7769431527489785</v>
      </c>
      <c r="BO14" s="40">
        <v>1.7769431527489785</v>
      </c>
      <c r="BP14" s="40">
        <v>1.7769431527489785</v>
      </c>
      <c r="BQ14" s="40">
        <v>1.7769431527489785</v>
      </c>
      <c r="BR14" s="41">
        <v>17.370892182696299</v>
      </c>
      <c r="BS14" s="42">
        <v>9.4779287216808399</v>
      </c>
      <c r="BT14" s="43">
        <v>21.024636372326423</v>
      </c>
      <c r="BU14" s="40">
        <v>2.5240436655164462</v>
      </c>
      <c r="BV14" s="40">
        <v>2.769672363718739</v>
      </c>
      <c r="BW14" s="40">
        <v>2.739967266210356</v>
      </c>
      <c r="BX14" s="40">
        <v>2.9970644620414189</v>
      </c>
      <c r="BY14" s="40">
        <v>2.3378992219846015</v>
      </c>
      <c r="BZ14" s="40">
        <v>2.3705601725137448</v>
      </c>
      <c r="CA14" s="40">
        <v>2.0648399587377488</v>
      </c>
      <c r="CB14" s="40">
        <v>0.90272763683779977</v>
      </c>
      <c r="CC14" s="40">
        <v>0.86915295504440504</v>
      </c>
      <c r="CD14" s="40">
        <v>0.85636564850647789</v>
      </c>
      <c r="CE14" s="40">
        <v>0.84501022711233986</v>
      </c>
      <c r="CF14" s="40">
        <v>0.99623170057243082</v>
      </c>
      <c r="CG14" s="40">
        <v>2.8957371364789695</v>
      </c>
      <c r="CH14" s="40">
        <v>2.9209624123124809</v>
      </c>
      <c r="CI14" s="40">
        <v>1.3890942654073852</v>
      </c>
      <c r="CJ14" s="40">
        <v>1.0875914791767805</v>
      </c>
      <c r="CK14" s="40">
        <v>0.87150735345693775</v>
      </c>
      <c r="CL14" s="40">
        <v>0.52008808550787611</v>
      </c>
      <c r="CM14" s="40">
        <v>1.4401205559019552</v>
      </c>
      <c r="CN14" s="40">
        <v>1.1520166503749907</v>
      </c>
      <c r="CO14" s="40">
        <v>0.93108029624877031</v>
      </c>
      <c r="CP14" s="40">
        <v>0.55596016663614589</v>
      </c>
      <c r="CQ14" s="40">
        <v>1.4328715860991266</v>
      </c>
      <c r="CR14" s="40">
        <v>1.4580211715741997</v>
      </c>
      <c r="CS14" s="40">
        <v>1.2149840405174341</v>
      </c>
      <c r="CT14" s="40">
        <v>0.75408924560289525</v>
      </c>
      <c r="CU14" s="41">
        <v>16.939022265144953</v>
      </c>
      <c r="CV14" s="42">
        <v>7.5189245619312608</v>
      </c>
      <c r="CW14" s="43">
        <v>21.539125160660447</v>
      </c>
      <c r="CX14" s="40">
        <v>2.4681545850106792</v>
      </c>
      <c r="CY14" s="40">
        <v>2.3566839270619266</v>
      </c>
      <c r="CZ14" s="40">
        <v>2.1339451546304358</v>
      </c>
      <c r="DA14" s="40">
        <v>1.4403665761178892</v>
      </c>
      <c r="DB14" s="40">
        <v>2.440044359575444</v>
      </c>
      <c r="DC14" s="40">
        <v>2.3311370354111225</v>
      </c>
      <c r="DD14" s="40">
        <v>2.1033697212637055</v>
      </c>
      <c r="DE14" s="40">
        <v>1.4239301107031259</v>
      </c>
      <c r="DF14" s="40">
        <v>2.2921641817960947</v>
      </c>
      <c r="DG14" s="40">
        <v>2.4999995876058398</v>
      </c>
      <c r="DH14" s="40">
        <v>2.2909116329693426</v>
      </c>
      <c r="DI14" s="40">
        <v>1.499617001918701</v>
      </c>
      <c r="DJ14" s="40">
        <v>2.4734622135634905</v>
      </c>
      <c r="DK14" s="40">
        <v>2.3333543928316676</v>
      </c>
      <c r="DL14" s="40">
        <v>2.0514866625832484</v>
      </c>
      <c r="DM14" s="40">
        <v>1.350757966486638</v>
      </c>
      <c r="DN14" s="40">
        <v>2.4272301063292754</v>
      </c>
      <c r="DO14" s="40">
        <v>2.2845844353897555</v>
      </c>
      <c r="DP14" s="40">
        <v>2.0187074525783357</v>
      </c>
      <c r="DQ14" s="40">
        <v>1.2811885466465291</v>
      </c>
      <c r="DR14" s="40">
        <v>2.2921641817960947</v>
      </c>
      <c r="DS14" s="40">
        <v>2.4999995876058398</v>
      </c>
      <c r="DT14" s="40">
        <v>2.2909116329693426</v>
      </c>
      <c r="DU14" s="40">
        <v>1.499617001918701</v>
      </c>
      <c r="DV14" s="40">
        <v>2.466275823089441</v>
      </c>
      <c r="DW14" s="40">
        <v>2.3752957756103861</v>
      </c>
      <c r="DX14" s="40">
        <v>2.1197517361512208</v>
      </c>
      <c r="DY14" s="40">
        <v>1.411415803213623</v>
      </c>
      <c r="DZ14" s="40">
        <v>2.4933396230165301</v>
      </c>
      <c r="EA14" s="40">
        <v>2.4250883812955384</v>
      </c>
      <c r="EB14" s="40">
        <v>2.1546007011155335</v>
      </c>
      <c r="EC14" s="40">
        <v>1.4239301107031259</v>
      </c>
      <c r="ED14" s="43">
        <v>16.326641548412773</v>
      </c>
      <c r="EE14" s="44">
        <v>53.94172620186032</v>
      </c>
      <c r="EF14" s="40">
        <v>0.3429251363716756</v>
      </c>
      <c r="EG14" s="40">
        <v>0.32900138457789968</v>
      </c>
      <c r="EH14" s="40">
        <v>0.83537261245301664</v>
      </c>
      <c r="EI14" s="40">
        <v>0.93639505016489333</v>
      </c>
      <c r="EJ14" s="40">
        <v>0.25623770932930584</v>
      </c>
      <c r="EK14" s="40">
        <v>0.88548105794973686</v>
      </c>
      <c r="EL14" s="40">
        <v>0.42359066937158091</v>
      </c>
      <c r="EM14" s="40">
        <v>0.48985099429362211</v>
      </c>
      <c r="EN14" s="40">
        <v>0.49121092627003587</v>
      </c>
      <c r="EO14" s="40">
        <v>0.42286805532092125</v>
      </c>
      <c r="EP14" s="40">
        <v>0.98370652528664992</v>
      </c>
      <c r="EQ14" s="40">
        <v>0.1977828537087318</v>
      </c>
      <c r="ER14" s="40">
        <v>0.73474281560174937</v>
      </c>
      <c r="ES14" s="40">
        <v>0.84281943097710998</v>
      </c>
      <c r="ET14" s="40">
        <v>0.76705169852118482</v>
      </c>
      <c r="EU14" s="40">
        <v>0.33609477808537269</v>
      </c>
      <c r="EV14" s="40">
        <v>0.84933291682543599</v>
      </c>
      <c r="EW14" s="40">
        <v>0.4485813632377938</v>
      </c>
      <c r="EX14" s="40">
        <v>0.43651939282114294</v>
      </c>
      <c r="EY14" s="40">
        <v>0.96367217666322091</v>
      </c>
      <c r="EZ14" s="40">
        <v>0.49948498441079975</v>
      </c>
      <c r="FA14" s="40">
        <v>0.83309469892134447</v>
      </c>
      <c r="FB14" s="40">
        <v>0.91934514354571539</v>
      </c>
      <c r="FC14" s="40">
        <v>0.98887256595783313</v>
      </c>
      <c r="FD14" s="40">
        <v>0.33609477808537269</v>
      </c>
      <c r="FE14" s="40">
        <v>0.82298415295944161</v>
      </c>
      <c r="FF14" s="40">
        <v>0.89199814463430827</v>
      </c>
      <c r="FG14" s="40">
        <v>0.99781605025491915</v>
      </c>
      <c r="FH14" s="40">
        <v>0.99902148734713958</v>
      </c>
      <c r="FI14" s="40">
        <v>0.40540992165321937</v>
      </c>
      <c r="FJ14" s="40">
        <v>0.49008464353541675</v>
      </c>
      <c r="FK14" s="40">
        <v>0.47505915512207725</v>
      </c>
      <c r="FL14" s="40">
        <v>0.49997022425750393</v>
      </c>
      <c r="FM14" s="40">
        <v>0.43619806545103013</v>
      </c>
      <c r="FN14" s="40">
        <v>0.97392246364158164</v>
      </c>
      <c r="FO14" s="40">
        <v>0.45843283635921894</v>
      </c>
      <c r="FP14" s="40">
        <v>0.49999991752116796</v>
      </c>
      <c r="FQ14" s="40">
        <v>0.45818232659386854</v>
      </c>
      <c r="FR14" s="40">
        <v>0.29992340038374016</v>
      </c>
      <c r="FS14" s="40">
        <v>0.45843283635921894</v>
      </c>
      <c r="FT14" s="40">
        <v>0.49999331917052442</v>
      </c>
      <c r="FU14" s="40">
        <v>0.46841239397228124</v>
      </c>
      <c r="FV14" s="40">
        <v>0.38256205589128672</v>
      </c>
      <c r="FW14" s="40">
        <v>0.44998390626055135</v>
      </c>
      <c r="FX14" s="40">
        <v>0.49811585028621541</v>
      </c>
      <c r="FY14" s="40">
        <v>0.46442087242232027</v>
      </c>
      <c r="FZ14" s="40">
        <v>0.34047079135520164</v>
      </c>
      <c r="GA14" s="40">
        <v>0.45299013122678045</v>
      </c>
      <c r="GB14" s="40">
        <v>0.49993063049586928</v>
      </c>
      <c r="GC14" s="40">
        <v>0.46644954917283904</v>
      </c>
      <c r="GD14" s="40">
        <v>0.39148626179836338</v>
      </c>
      <c r="GE14" s="40">
        <v>0.45843283635921894</v>
      </c>
      <c r="GF14" s="40">
        <v>0.49999991752116796</v>
      </c>
      <c r="GG14" s="40">
        <v>0.45917923474054473</v>
      </c>
      <c r="GH14" s="40">
        <v>0.30890354880341792</v>
      </c>
      <c r="GI14" s="40">
        <v>0.45843283635921894</v>
      </c>
      <c r="GJ14" s="40">
        <v>0.49999991752116796</v>
      </c>
      <c r="GK14" s="40">
        <v>0.45818232659386854</v>
      </c>
      <c r="GL14" s="40">
        <v>0.29992340038374016</v>
      </c>
      <c r="GM14" s="40">
        <v>0.45843283635921894</v>
      </c>
      <c r="GN14" s="40">
        <v>0.49983295247407139</v>
      </c>
      <c r="GO14" s="40">
        <v>0.45818232659386854</v>
      </c>
      <c r="GP14" s="40">
        <v>0.29992340038374016</v>
      </c>
      <c r="GQ14" s="40">
        <v>0.49042986341362133</v>
      </c>
      <c r="GR14" s="40">
        <v>0.45767873318779995</v>
      </c>
      <c r="GS14" s="40">
        <v>0.38352584926059241</v>
      </c>
      <c r="GT14" s="40">
        <v>0.23699666693484933</v>
      </c>
      <c r="GU14" s="40">
        <v>0.48262285607982824</v>
      </c>
      <c r="GV14" s="40">
        <v>0.4646495584795633</v>
      </c>
      <c r="GW14" s="40">
        <v>0.39148626179836338</v>
      </c>
      <c r="GX14" s="40">
        <v>0.27369674528430515</v>
      </c>
      <c r="GY14" s="40">
        <v>0.45843283635921894</v>
      </c>
      <c r="GZ14" s="40">
        <v>0.49999991752116796</v>
      </c>
      <c r="HA14" s="40">
        <v>0.45843283635921894</v>
      </c>
      <c r="HB14" s="40">
        <v>0.29992340038374016</v>
      </c>
      <c r="HC14" s="40">
        <v>0.43092014022310671</v>
      </c>
      <c r="HD14" s="40">
        <v>0.49434953216098787</v>
      </c>
      <c r="HE14" s="40">
        <v>0.49434953216098787</v>
      </c>
      <c r="HF14" s="40">
        <v>0.49434953216098787</v>
      </c>
      <c r="HG14" s="40">
        <v>0.4596725717728577</v>
      </c>
      <c r="HH14" s="40">
        <v>0.44122150981395719</v>
      </c>
      <c r="HI14" s="40">
        <v>0.40247702156048865</v>
      </c>
      <c r="HJ14" s="40">
        <v>0.29527061665945353</v>
      </c>
      <c r="HK14" s="40">
        <v>0.3646989903133635</v>
      </c>
      <c r="HL14" s="40">
        <v>0.32768209208645593</v>
      </c>
      <c r="HM14" s="40">
        <v>0.26098971756301759</v>
      </c>
      <c r="HN14" s="40">
        <v>0.11169931444440105</v>
      </c>
      <c r="HO14" s="40">
        <v>0.48135518584130926</v>
      </c>
      <c r="HP14" s="40">
        <v>0.45767873318779995</v>
      </c>
      <c r="HQ14" s="40">
        <v>0.39642383178161572</v>
      </c>
      <c r="HR14" s="40">
        <v>0.23376734252657067</v>
      </c>
      <c r="HS14" s="40">
        <v>0.11896792175306134</v>
      </c>
      <c r="HT14" s="41">
        <v>12.804060625636138</v>
      </c>
      <c r="HU14" s="42">
        <v>6.3480137649208075</v>
      </c>
      <c r="HV14" s="43">
        <v>16.027834970038523</v>
      </c>
      <c r="HW14" s="40">
        <v>2.0594397619427176</v>
      </c>
      <c r="HX14" s="40">
        <v>2.2328968825837459</v>
      </c>
      <c r="HY14" s="40">
        <v>2.4075811259837043</v>
      </c>
      <c r="HZ14" s="40">
        <v>2.4565985968638646</v>
      </c>
      <c r="IA14" s="40">
        <v>2.1712457704407693</v>
      </c>
      <c r="IB14" s="40">
        <v>0.86678112364533999</v>
      </c>
      <c r="IC14" s="40">
        <v>1.2215929700789478</v>
      </c>
      <c r="ID14" s="40">
        <v>2.4450554578615642</v>
      </c>
      <c r="IE14" s="40">
        <v>2.3431323016944501</v>
      </c>
      <c r="IF14" s="40">
        <v>2.4970186747792309</v>
      </c>
      <c r="IG14" s="40">
        <v>2.2896547967050664</v>
      </c>
      <c r="IH14" s="40">
        <v>1.4029815264875629</v>
      </c>
      <c r="II14" s="40">
        <v>0.85111399122853004</v>
      </c>
      <c r="IJ14" s="40">
        <v>1.3752985090776568</v>
      </c>
      <c r="IK14" s="40">
        <v>1.499999752563504</v>
      </c>
      <c r="IL14" s="40">
        <v>1.3745469797816057</v>
      </c>
      <c r="IM14" s="40">
        <v>0.89977020115122053</v>
      </c>
      <c r="IN14" s="40">
        <v>1.4274216210655173</v>
      </c>
      <c r="IO14" s="40">
        <v>1.1344542264823143</v>
      </c>
      <c r="IP14" s="40">
        <v>0.91339827626418413</v>
      </c>
      <c r="IQ14" s="40">
        <v>0.54724520572488489</v>
      </c>
      <c r="IR14" s="40">
        <v>1.1269438106206073</v>
      </c>
      <c r="IS14" s="40">
        <v>1.4211612303371648</v>
      </c>
      <c r="IT14" s="40">
        <v>1.4835670543196309</v>
      </c>
      <c r="IU14" s="40">
        <v>1.2344762294391625</v>
      </c>
      <c r="IV14" s="41">
        <v>13.340077186063063</v>
      </c>
      <c r="IW14" s="42">
        <v>7.4440547416284293</v>
      </c>
      <c r="IX14" s="43">
        <v>17.167203971502921</v>
      </c>
      <c r="IY14" s="40">
        <v>2.3311370354111225</v>
      </c>
      <c r="IZ14" s="40">
        <v>1.571555971412659</v>
      </c>
      <c r="JA14" s="40">
        <v>2.2211789409362233</v>
      </c>
      <c r="JB14" s="40">
        <v>2.4975537183678491</v>
      </c>
      <c r="JC14" s="40">
        <v>2.4852252105424499</v>
      </c>
      <c r="JD14" s="40">
        <v>1.1523994777227524</v>
      </c>
      <c r="JE14" s="40">
        <v>0.57122625040132302</v>
      </c>
      <c r="JF14" s="40">
        <v>0.76705169852118482</v>
      </c>
      <c r="JG14" s="40">
        <v>0.59984680076748031</v>
      </c>
      <c r="JH14" s="40">
        <v>2.0228909852643095</v>
      </c>
      <c r="JI14" s="40">
        <v>2.1286627735947414</v>
      </c>
      <c r="JJ14" s="40">
        <v>1.1955921209741089</v>
      </c>
      <c r="JK14" s="40">
        <v>1.8534212928205074</v>
      </c>
      <c r="JL14" s="40">
        <v>2.1268913087094399</v>
      </c>
      <c r="JM14" s="40">
        <v>2.1999451104068868</v>
      </c>
      <c r="JN14" s="40">
        <v>0.91686567271843789</v>
      </c>
      <c r="JO14" s="40">
        <v>0.99992725102995739</v>
      </c>
      <c r="JP14" s="40">
        <v>0.91636465318773708</v>
      </c>
      <c r="JQ14" s="40">
        <v>0.59984680076748031</v>
      </c>
      <c r="JR14" s="40">
        <v>0.91686567271843789</v>
      </c>
      <c r="JS14" s="40">
        <v>0.99999983504233592</v>
      </c>
      <c r="JT14" s="40">
        <v>0.91636465318773708</v>
      </c>
      <c r="JU14" s="40">
        <v>0.59984680076748031</v>
      </c>
      <c r="JV14" s="40">
        <v>0.91686567271843789</v>
      </c>
      <c r="JW14" s="40">
        <v>0.99999983504233592</v>
      </c>
      <c r="JX14" s="40">
        <v>0.91636465318773708</v>
      </c>
      <c r="JY14" s="40">
        <v>0.59984680076748031</v>
      </c>
      <c r="JZ14" s="40">
        <v>0.91686567271843789</v>
      </c>
      <c r="KA14" s="40">
        <v>0.99999983504233592</v>
      </c>
      <c r="KB14" s="40">
        <v>0.91636465318773708</v>
      </c>
      <c r="KC14" s="40">
        <v>0.59984680076748031</v>
      </c>
      <c r="KD14" s="41">
        <v>16.722539734339477</v>
      </c>
      <c r="KE14" s="42">
        <v>6.7869435497870843</v>
      </c>
      <c r="KF14" s="43">
        <v>19.333804442850873</v>
      </c>
      <c r="KG14" s="40">
        <v>2.4681545850106792</v>
      </c>
      <c r="KH14" s="40">
        <v>2.3566839270619266</v>
      </c>
      <c r="KI14" s="40">
        <v>2.1339451546304358</v>
      </c>
      <c r="KJ14" s="40">
        <v>1.4403665761178892</v>
      </c>
      <c r="KK14" s="40">
        <v>2.440044359575444</v>
      </c>
      <c r="KL14" s="40">
        <v>2.3311370354111225</v>
      </c>
      <c r="KM14" s="40">
        <v>2.1033697212637055</v>
      </c>
      <c r="KN14" s="40">
        <v>1.4239301107031259</v>
      </c>
      <c r="KO14" s="40">
        <v>2.2921641817960947</v>
      </c>
      <c r="KP14" s="40">
        <v>2.4999995876058398</v>
      </c>
      <c r="KQ14" s="40">
        <v>2.2909116329693426</v>
      </c>
      <c r="KR14" s="40">
        <v>1.499617001918701</v>
      </c>
      <c r="KS14" s="40">
        <v>2.4734622135634905</v>
      </c>
      <c r="KT14" s="40">
        <v>2.3333543928316676</v>
      </c>
      <c r="KU14" s="40">
        <v>2.0514866625832484</v>
      </c>
      <c r="KV14" s="40">
        <v>1.350757966486638</v>
      </c>
      <c r="KW14" s="40">
        <v>2.4272301063292754</v>
      </c>
      <c r="KX14" s="40">
        <v>2.2845844353897555</v>
      </c>
      <c r="KY14" s="40">
        <v>2.0187074525783357</v>
      </c>
      <c r="KZ14" s="40">
        <v>1.2811885466465291</v>
      </c>
      <c r="LA14" s="40">
        <v>2.2921641817960947</v>
      </c>
      <c r="LB14" s="40">
        <v>2.4999995876058398</v>
      </c>
      <c r="LC14" s="40">
        <v>2.2909116329693426</v>
      </c>
      <c r="LD14" s="40">
        <v>1.499617001918701</v>
      </c>
      <c r="LE14" s="40">
        <v>2.466275823089441</v>
      </c>
      <c r="LF14" s="40">
        <v>2.3752957756103861</v>
      </c>
      <c r="LG14" s="40">
        <v>2.1197517361512208</v>
      </c>
      <c r="LH14" s="40">
        <v>1.411415803213623</v>
      </c>
      <c r="LI14" s="40">
        <v>2.4933396230165301</v>
      </c>
      <c r="LJ14" s="40">
        <v>2.4250883812955384</v>
      </c>
      <c r="LK14" s="40">
        <v>2.1546007011155335</v>
      </c>
      <c r="LL14" s="40">
        <v>1.4239301107031259</v>
      </c>
      <c r="LM14" s="43">
        <v>16.326641548412773</v>
      </c>
      <c r="LN14" s="45">
        <v>45.331018979876632</v>
      </c>
      <c r="LO14" s="90">
        <v>92.327186931562849</v>
      </c>
      <c r="LP14" s="185"/>
    </row>
    <row r="15" spans="1:328" s="84" customFormat="1" ht="18" x14ac:dyDescent="0.4">
      <c r="A15" s="28"/>
      <c r="B15" s="29" t="s">
        <v>100</v>
      </c>
      <c r="C15" s="130"/>
      <c r="D15" s="132"/>
      <c r="E15" s="130"/>
      <c r="F15" s="129"/>
      <c r="G15" s="130"/>
      <c r="H15" s="46">
        <v>1696</v>
      </c>
      <c r="I15" s="46">
        <v>1634</v>
      </c>
      <c r="J15" s="46">
        <v>1638</v>
      </c>
      <c r="K15" s="46">
        <v>1297</v>
      </c>
      <c r="L15" s="46">
        <v>1663</v>
      </c>
      <c r="M15" s="46">
        <v>1480</v>
      </c>
      <c r="N15" s="46">
        <v>1215</v>
      </c>
      <c r="O15" s="46">
        <v>1125</v>
      </c>
      <c r="P15" s="46">
        <v>1638</v>
      </c>
      <c r="Q15" s="46">
        <v>1675</v>
      </c>
      <c r="R15" s="46">
        <v>1636</v>
      </c>
      <c r="S15" s="46">
        <v>1545</v>
      </c>
      <c r="T15" s="46">
        <v>1413</v>
      </c>
      <c r="U15" s="46">
        <v>1555</v>
      </c>
      <c r="V15" s="46">
        <v>1501</v>
      </c>
      <c r="W15" s="46">
        <v>1358</v>
      </c>
      <c r="X15" s="46">
        <v>1342</v>
      </c>
      <c r="Y15" s="46">
        <v>1484</v>
      </c>
      <c r="Z15" s="46">
        <v>1439</v>
      </c>
      <c r="AA15" s="46">
        <v>1306</v>
      </c>
      <c r="AB15" s="46">
        <v>1100</v>
      </c>
      <c r="AC15" s="46">
        <v>1199</v>
      </c>
      <c r="AD15" s="46">
        <v>1186</v>
      </c>
      <c r="AE15" s="46">
        <v>1102</v>
      </c>
      <c r="AF15" s="46">
        <v>1345</v>
      </c>
      <c r="AG15" s="46">
        <v>996</v>
      </c>
      <c r="AH15" s="46">
        <v>1103</v>
      </c>
      <c r="AI15" s="46">
        <v>712</v>
      </c>
      <c r="AJ15" s="46">
        <v>1222</v>
      </c>
      <c r="AK15" s="46">
        <v>876</v>
      </c>
      <c r="AL15" s="46">
        <v>529</v>
      </c>
      <c r="AM15" s="46">
        <v>176</v>
      </c>
      <c r="AN15" s="46">
        <v>1216</v>
      </c>
      <c r="AO15" s="46">
        <v>869</v>
      </c>
      <c r="AP15" s="46">
        <v>521</v>
      </c>
      <c r="AQ15" s="46">
        <v>173</v>
      </c>
      <c r="AR15" s="46">
        <v>81</v>
      </c>
      <c r="AS15" s="46">
        <v>81</v>
      </c>
      <c r="AT15" s="46">
        <v>24</v>
      </c>
      <c r="AU15" s="46">
        <v>9</v>
      </c>
      <c r="AV15" s="47"/>
      <c r="AW15" s="48"/>
      <c r="AX15" s="49"/>
      <c r="AY15" s="46">
        <v>1488</v>
      </c>
      <c r="AZ15" s="46">
        <v>1424</v>
      </c>
      <c r="BA15" s="46">
        <v>1231</v>
      </c>
      <c r="BB15" s="46">
        <v>975</v>
      </c>
      <c r="BC15" s="46">
        <v>1658</v>
      </c>
      <c r="BD15" s="46">
        <v>1666</v>
      </c>
      <c r="BE15" s="46">
        <v>1632</v>
      </c>
      <c r="BF15" s="46">
        <v>1551</v>
      </c>
      <c r="BG15" s="46">
        <v>968</v>
      </c>
      <c r="BH15" s="46">
        <v>723</v>
      </c>
      <c r="BI15" s="46">
        <v>1037</v>
      </c>
      <c r="BJ15" s="46">
        <v>1218</v>
      </c>
      <c r="BK15" s="46">
        <v>870</v>
      </c>
      <c r="BL15" s="46">
        <v>522</v>
      </c>
      <c r="BM15" s="46">
        <v>174</v>
      </c>
      <c r="BN15" s="46">
        <v>1270</v>
      </c>
      <c r="BO15" s="46">
        <v>1270</v>
      </c>
      <c r="BP15" s="46">
        <v>1270</v>
      </c>
      <c r="BQ15" s="46">
        <v>1270</v>
      </c>
      <c r="BR15" s="47"/>
      <c r="BS15" s="48"/>
      <c r="BT15" s="49"/>
      <c r="BU15" s="46">
        <v>1341</v>
      </c>
      <c r="BV15" s="46">
        <v>1205</v>
      </c>
      <c r="BW15" s="46">
        <v>1225</v>
      </c>
      <c r="BX15" s="46">
        <v>909</v>
      </c>
      <c r="BY15" s="46">
        <v>325</v>
      </c>
      <c r="BZ15" s="46">
        <v>1404</v>
      </c>
      <c r="CA15" s="46">
        <v>1502</v>
      </c>
      <c r="CB15" s="46">
        <v>1245</v>
      </c>
      <c r="CC15" s="46">
        <v>1301</v>
      </c>
      <c r="CD15" s="46">
        <v>1320</v>
      </c>
      <c r="CE15" s="46">
        <v>1336</v>
      </c>
      <c r="CF15" s="46">
        <v>946</v>
      </c>
      <c r="CG15" s="46">
        <v>643</v>
      </c>
      <c r="CH15" s="46">
        <v>672</v>
      </c>
      <c r="CI15" s="46">
        <v>542</v>
      </c>
      <c r="CJ15" s="46">
        <v>271</v>
      </c>
      <c r="CK15" s="46">
        <v>162</v>
      </c>
      <c r="CL15" s="46">
        <v>54</v>
      </c>
      <c r="CM15" s="46">
        <v>627</v>
      </c>
      <c r="CN15" s="46">
        <v>313</v>
      </c>
      <c r="CO15" s="46">
        <v>188</v>
      </c>
      <c r="CP15" s="46">
        <v>62</v>
      </c>
      <c r="CQ15" s="46">
        <v>1128</v>
      </c>
      <c r="CR15" s="46">
        <v>666</v>
      </c>
      <c r="CS15" s="46">
        <v>360</v>
      </c>
      <c r="CT15" s="46">
        <v>118</v>
      </c>
      <c r="CU15" s="47"/>
      <c r="CV15" s="48"/>
      <c r="CW15" s="49"/>
      <c r="CX15" s="46">
        <v>732</v>
      </c>
      <c r="CY15" s="46">
        <v>580</v>
      </c>
      <c r="CZ15" s="46">
        <v>417</v>
      </c>
      <c r="DA15" s="46">
        <v>159</v>
      </c>
      <c r="DB15" s="46">
        <v>681</v>
      </c>
      <c r="DC15" s="46">
        <v>556</v>
      </c>
      <c r="DD15" s="46">
        <v>400</v>
      </c>
      <c r="DE15" s="46">
        <v>155</v>
      </c>
      <c r="DF15" s="46">
        <v>1218</v>
      </c>
      <c r="DG15" s="46">
        <v>870</v>
      </c>
      <c r="DH15" s="46">
        <v>522</v>
      </c>
      <c r="DI15" s="46">
        <v>174</v>
      </c>
      <c r="DJ15" s="46">
        <v>744</v>
      </c>
      <c r="DK15" s="46">
        <v>558</v>
      </c>
      <c r="DL15" s="46">
        <v>373</v>
      </c>
      <c r="DM15" s="46">
        <v>138</v>
      </c>
      <c r="DN15" s="46">
        <v>662</v>
      </c>
      <c r="DO15" s="46">
        <v>517</v>
      </c>
      <c r="DP15" s="46">
        <v>357</v>
      </c>
      <c r="DQ15" s="46">
        <v>123</v>
      </c>
      <c r="DR15" s="46">
        <v>1218</v>
      </c>
      <c r="DS15" s="46">
        <v>870</v>
      </c>
      <c r="DT15" s="46">
        <v>522</v>
      </c>
      <c r="DU15" s="46">
        <v>174</v>
      </c>
      <c r="DV15" s="46">
        <v>728</v>
      </c>
      <c r="DW15" s="46">
        <v>599</v>
      </c>
      <c r="DX15" s="46">
        <v>409</v>
      </c>
      <c r="DY15" s="46">
        <v>152</v>
      </c>
      <c r="DZ15" s="46">
        <v>807</v>
      </c>
      <c r="EA15" s="46">
        <v>659</v>
      </c>
      <c r="EB15" s="46">
        <v>429</v>
      </c>
      <c r="EC15" s="46">
        <v>155</v>
      </c>
      <c r="ED15" s="49"/>
      <c r="EE15" s="50"/>
      <c r="EF15" s="46">
        <v>1504</v>
      </c>
      <c r="EG15" s="46">
        <v>1526</v>
      </c>
      <c r="EH15" s="46">
        <v>1349</v>
      </c>
      <c r="EI15" s="46">
        <v>1176</v>
      </c>
      <c r="EJ15" s="46">
        <v>1618</v>
      </c>
      <c r="EK15" s="46">
        <v>1275</v>
      </c>
      <c r="EL15" s="46">
        <v>1333</v>
      </c>
      <c r="EM15" s="46">
        <v>1045</v>
      </c>
      <c r="EN15" s="46">
        <v>1033</v>
      </c>
      <c r="EO15" s="46">
        <v>406</v>
      </c>
      <c r="EP15" s="46">
        <v>1027</v>
      </c>
      <c r="EQ15" s="46">
        <v>1670</v>
      </c>
      <c r="ER15" s="46">
        <v>1461</v>
      </c>
      <c r="ES15" s="46">
        <v>1339</v>
      </c>
      <c r="ET15" s="46">
        <v>1429</v>
      </c>
      <c r="EU15" s="46">
        <v>1515</v>
      </c>
      <c r="EV15" s="46">
        <v>1330</v>
      </c>
      <c r="EW15" s="46">
        <v>1255</v>
      </c>
      <c r="EX15" s="46">
        <v>1295</v>
      </c>
      <c r="EY15" s="46">
        <v>1103</v>
      </c>
      <c r="EZ15" s="46">
        <v>831</v>
      </c>
      <c r="FA15" s="46">
        <v>1352</v>
      </c>
      <c r="FB15" s="46">
        <v>1213</v>
      </c>
      <c r="FC15" s="46">
        <v>741</v>
      </c>
      <c r="FD15" s="46">
        <v>1515</v>
      </c>
      <c r="FE15" s="46">
        <v>1365</v>
      </c>
      <c r="FF15" s="46">
        <v>1264</v>
      </c>
      <c r="FG15" s="46">
        <v>928</v>
      </c>
      <c r="FH15" s="46">
        <v>832</v>
      </c>
      <c r="FI15" s="46">
        <v>1380</v>
      </c>
      <c r="FJ15" s="46">
        <v>1043</v>
      </c>
      <c r="FK15" s="46">
        <v>1142</v>
      </c>
      <c r="FL15" s="46">
        <v>880</v>
      </c>
      <c r="FM15" s="46">
        <v>445</v>
      </c>
      <c r="FN15" s="46">
        <v>673</v>
      </c>
      <c r="FO15" s="46">
        <v>1218</v>
      </c>
      <c r="FP15" s="46">
        <v>870</v>
      </c>
      <c r="FQ15" s="46">
        <v>522</v>
      </c>
      <c r="FR15" s="46">
        <v>174</v>
      </c>
      <c r="FS15" s="46">
        <v>1218</v>
      </c>
      <c r="FT15" s="46">
        <v>875</v>
      </c>
      <c r="FU15" s="46">
        <v>566</v>
      </c>
      <c r="FV15" s="46">
        <v>310</v>
      </c>
      <c r="FW15" s="46">
        <v>1250</v>
      </c>
      <c r="FX15" s="46">
        <v>946</v>
      </c>
      <c r="FY15" s="46">
        <v>548</v>
      </c>
      <c r="FZ15" s="46">
        <v>233</v>
      </c>
      <c r="GA15" s="46">
        <v>1239</v>
      </c>
      <c r="GB15" s="46">
        <v>885</v>
      </c>
      <c r="GC15" s="46">
        <v>557</v>
      </c>
      <c r="GD15" s="46">
        <v>329</v>
      </c>
      <c r="GE15" s="46">
        <v>1218</v>
      </c>
      <c r="GF15" s="46">
        <v>870</v>
      </c>
      <c r="GG15" s="46">
        <v>526</v>
      </c>
      <c r="GH15" s="46">
        <v>186</v>
      </c>
      <c r="GI15" s="46">
        <v>1218</v>
      </c>
      <c r="GJ15" s="46">
        <v>870</v>
      </c>
      <c r="GK15" s="46">
        <v>522</v>
      </c>
      <c r="GL15" s="46">
        <v>174</v>
      </c>
      <c r="GM15" s="46">
        <v>1218</v>
      </c>
      <c r="GN15" s="46">
        <v>893</v>
      </c>
      <c r="GO15" s="46">
        <v>522</v>
      </c>
      <c r="GP15" s="46">
        <v>174</v>
      </c>
      <c r="GQ15" s="46">
        <v>1040</v>
      </c>
      <c r="GR15" s="46">
        <v>520</v>
      </c>
      <c r="GS15" s="46">
        <v>312</v>
      </c>
      <c r="GT15" s="46">
        <v>104</v>
      </c>
      <c r="GU15" s="46">
        <v>1098</v>
      </c>
      <c r="GV15" s="46">
        <v>549</v>
      </c>
      <c r="GW15" s="46">
        <v>329</v>
      </c>
      <c r="GX15" s="46">
        <v>142</v>
      </c>
      <c r="GY15" s="46">
        <v>1218</v>
      </c>
      <c r="GZ15" s="46">
        <v>870</v>
      </c>
      <c r="HA15" s="46">
        <v>523</v>
      </c>
      <c r="HB15" s="46">
        <v>174</v>
      </c>
      <c r="HC15" s="46">
        <v>1312</v>
      </c>
      <c r="HD15" s="46">
        <v>1001</v>
      </c>
      <c r="HE15" s="46">
        <v>1001</v>
      </c>
      <c r="HF15" s="46">
        <v>1001</v>
      </c>
      <c r="HG15" s="46">
        <v>528</v>
      </c>
      <c r="HH15" s="46">
        <v>461</v>
      </c>
      <c r="HI15" s="46">
        <v>354</v>
      </c>
      <c r="HJ15" s="46">
        <v>168</v>
      </c>
      <c r="HK15" s="46">
        <v>275</v>
      </c>
      <c r="HL15" s="46">
        <v>213</v>
      </c>
      <c r="HM15" s="46">
        <v>128</v>
      </c>
      <c r="HN15" s="46">
        <v>22</v>
      </c>
      <c r="HO15" s="46">
        <v>635</v>
      </c>
      <c r="HP15" s="46">
        <v>520</v>
      </c>
      <c r="HQ15" s="46">
        <v>340</v>
      </c>
      <c r="HR15" s="46">
        <v>101</v>
      </c>
      <c r="HS15" s="46">
        <v>25</v>
      </c>
      <c r="HT15" s="47"/>
      <c r="HU15" s="48"/>
      <c r="HV15" s="49"/>
      <c r="HW15" s="46">
        <v>1364</v>
      </c>
      <c r="HX15" s="46">
        <v>1262</v>
      </c>
      <c r="HY15" s="46">
        <v>1105</v>
      </c>
      <c r="HZ15" s="46">
        <v>709</v>
      </c>
      <c r="IA15" s="46">
        <v>439</v>
      </c>
      <c r="IB15" s="46">
        <v>1655</v>
      </c>
      <c r="IC15" s="46">
        <v>1630</v>
      </c>
      <c r="ID15" s="46">
        <v>1052</v>
      </c>
      <c r="IE15" s="46">
        <v>1174</v>
      </c>
      <c r="IF15" s="46">
        <v>828</v>
      </c>
      <c r="IG15" s="46">
        <v>521</v>
      </c>
      <c r="IH15" s="46">
        <v>150</v>
      </c>
      <c r="II15" s="46">
        <v>52</v>
      </c>
      <c r="IJ15" s="46">
        <v>1218</v>
      </c>
      <c r="IK15" s="46">
        <v>870</v>
      </c>
      <c r="IL15" s="46">
        <v>522</v>
      </c>
      <c r="IM15" s="46">
        <v>174</v>
      </c>
      <c r="IN15" s="46">
        <v>603</v>
      </c>
      <c r="IO15" s="46">
        <v>301</v>
      </c>
      <c r="IP15" s="46">
        <v>180</v>
      </c>
      <c r="IQ15" s="46">
        <v>60</v>
      </c>
      <c r="IR15" s="46">
        <v>1445</v>
      </c>
      <c r="IS15" s="46">
        <v>1149</v>
      </c>
      <c r="IT15" s="46">
        <v>742</v>
      </c>
      <c r="IU15" s="46">
        <v>376</v>
      </c>
      <c r="IV15" s="47"/>
      <c r="IW15" s="48"/>
      <c r="IX15" s="49"/>
      <c r="IY15" s="46">
        <v>1185</v>
      </c>
      <c r="IZ15" s="46">
        <v>1612</v>
      </c>
      <c r="JA15" s="46">
        <v>1270</v>
      </c>
      <c r="JB15" s="46">
        <v>909</v>
      </c>
      <c r="JC15" s="46">
        <v>965</v>
      </c>
      <c r="JD15" s="46">
        <v>1643</v>
      </c>
      <c r="JE15" s="46">
        <v>1585</v>
      </c>
      <c r="JF15" s="46">
        <v>1429</v>
      </c>
      <c r="JG15" s="46">
        <v>1567</v>
      </c>
      <c r="JH15" s="46">
        <v>1382</v>
      </c>
      <c r="JI15" s="46">
        <v>1327</v>
      </c>
      <c r="JJ15" s="46">
        <v>1635</v>
      </c>
      <c r="JK15" s="46">
        <v>1555</v>
      </c>
      <c r="JL15" s="46">
        <v>1328</v>
      </c>
      <c r="JM15" s="46">
        <v>1284</v>
      </c>
      <c r="JN15" s="46">
        <v>1218</v>
      </c>
      <c r="JO15" s="46">
        <v>881</v>
      </c>
      <c r="JP15" s="46">
        <v>522</v>
      </c>
      <c r="JQ15" s="46">
        <v>174</v>
      </c>
      <c r="JR15" s="46">
        <v>1218</v>
      </c>
      <c r="JS15" s="46">
        <v>870</v>
      </c>
      <c r="JT15" s="46">
        <v>522</v>
      </c>
      <c r="JU15" s="46">
        <v>174</v>
      </c>
      <c r="JV15" s="46">
        <v>1218</v>
      </c>
      <c r="JW15" s="46">
        <v>870</v>
      </c>
      <c r="JX15" s="46">
        <v>522</v>
      </c>
      <c r="JY15" s="46">
        <v>174</v>
      </c>
      <c r="JZ15" s="46">
        <v>1218</v>
      </c>
      <c r="KA15" s="46">
        <v>870</v>
      </c>
      <c r="KB15" s="46">
        <v>522</v>
      </c>
      <c r="KC15" s="46">
        <v>174</v>
      </c>
      <c r="KD15" s="47"/>
      <c r="KE15" s="48"/>
      <c r="KF15" s="49"/>
      <c r="KG15" s="46">
        <v>732</v>
      </c>
      <c r="KH15" s="46">
        <v>580</v>
      </c>
      <c r="KI15" s="46">
        <v>417</v>
      </c>
      <c r="KJ15" s="46">
        <v>159</v>
      </c>
      <c r="KK15" s="46">
        <v>681</v>
      </c>
      <c r="KL15" s="46">
        <v>556</v>
      </c>
      <c r="KM15" s="46">
        <v>400</v>
      </c>
      <c r="KN15" s="46">
        <v>155</v>
      </c>
      <c r="KO15" s="46">
        <v>1218</v>
      </c>
      <c r="KP15" s="46">
        <v>870</v>
      </c>
      <c r="KQ15" s="46">
        <v>522</v>
      </c>
      <c r="KR15" s="46">
        <v>174</v>
      </c>
      <c r="KS15" s="46">
        <v>744</v>
      </c>
      <c r="KT15" s="46">
        <v>558</v>
      </c>
      <c r="KU15" s="46">
        <v>373</v>
      </c>
      <c r="KV15" s="46">
        <v>138</v>
      </c>
      <c r="KW15" s="46">
        <v>662</v>
      </c>
      <c r="KX15" s="46">
        <v>517</v>
      </c>
      <c r="KY15" s="46">
        <v>357</v>
      </c>
      <c r="KZ15" s="46">
        <v>123</v>
      </c>
      <c r="LA15" s="46">
        <v>1218</v>
      </c>
      <c r="LB15" s="46">
        <v>870</v>
      </c>
      <c r="LC15" s="46">
        <v>522</v>
      </c>
      <c r="LD15" s="46">
        <v>174</v>
      </c>
      <c r="LE15" s="46">
        <v>728</v>
      </c>
      <c r="LF15" s="46">
        <v>599</v>
      </c>
      <c r="LG15" s="46">
        <v>409</v>
      </c>
      <c r="LH15" s="46">
        <v>152</v>
      </c>
      <c r="LI15" s="46">
        <v>807</v>
      </c>
      <c r="LJ15" s="46">
        <v>659</v>
      </c>
      <c r="LK15" s="46">
        <v>429</v>
      </c>
      <c r="LL15" s="46">
        <v>155</v>
      </c>
      <c r="LM15" s="49"/>
      <c r="LN15" s="51"/>
      <c r="LO15" s="91"/>
      <c r="LP15" s="186" t="s">
        <v>105</v>
      </c>
    </row>
    <row r="16" spans="1:328" s="86" customFormat="1" ht="18" x14ac:dyDescent="0.4">
      <c r="A16" s="52"/>
      <c r="B16" s="53" t="s">
        <v>101</v>
      </c>
      <c r="C16" s="131"/>
      <c r="D16" s="132"/>
      <c r="E16" s="131"/>
      <c r="F16" s="131"/>
      <c r="G16" s="131"/>
      <c r="H16" s="54">
        <f t="shared" ref="H16:AU16" si="5">H15/ 1741</f>
        <v>0.97415278575531306</v>
      </c>
      <c r="I16" s="54">
        <f t="shared" si="5"/>
        <v>0.93854106835152207</v>
      </c>
      <c r="J16" s="54">
        <f t="shared" si="5"/>
        <v>0.94083859850660545</v>
      </c>
      <c r="K16" s="54">
        <f t="shared" si="5"/>
        <v>0.74497415278575529</v>
      </c>
      <c r="L16" s="54">
        <f t="shared" si="5"/>
        <v>0.95519816197587593</v>
      </c>
      <c r="M16" s="54">
        <f t="shared" si="5"/>
        <v>0.85008615738081561</v>
      </c>
      <c r="N16" s="54">
        <f t="shared" si="5"/>
        <v>0.69787478460654795</v>
      </c>
      <c r="O16" s="54">
        <f t="shared" si="5"/>
        <v>0.64618035611717406</v>
      </c>
      <c r="P16" s="54">
        <f t="shared" si="5"/>
        <v>0.94083859850660545</v>
      </c>
      <c r="Q16" s="54">
        <f t="shared" si="5"/>
        <v>0.96209075244112574</v>
      </c>
      <c r="R16" s="54">
        <f t="shared" si="5"/>
        <v>0.93968983342906376</v>
      </c>
      <c r="S16" s="54">
        <f t="shared" si="5"/>
        <v>0.88742102240091902</v>
      </c>
      <c r="T16" s="54">
        <f t="shared" si="5"/>
        <v>0.81160252728317062</v>
      </c>
      <c r="U16" s="54">
        <f t="shared" si="5"/>
        <v>0.89316484778862726</v>
      </c>
      <c r="V16" s="54">
        <f t="shared" si="5"/>
        <v>0.86214819069500293</v>
      </c>
      <c r="W16" s="54">
        <f t="shared" si="5"/>
        <v>0.78001148765077544</v>
      </c>
      <c r="X16" s="54">
        <f t="shared" si="5"/>
        <v>0.77082136703044224</v>
      </c>
      <c r="Y16" s="54">
        <f t="shared" si="5"/>
        <v>0.85238368753589888</v>
      </c>
      <c r="Z16" s="54">
        <f t="shared" si="5"/>
        <v>0.82653647329121194</v>
      </c>
      <c r="AA16" s="54">
        <f t="shared" si="5"/>
        <v>0.75014359563469268</v>
      </c>
      <c r="AB16" s="54">
        <f t="shared" si="5"/>
        <v>0.63182079264790347</v>
      </c>
      <c r="AC16" s="54">
        <f t="shared" si="5"/>
        <v>0.68868466398621486</v>
      </c>
      <c r="AD16" s="54">
        <f t="shared" si="5"/>
        <v>0.68121769098219409</v>
      </c>
      <c r="AE16" s="54">
        <f t="shared" si="5"/>
        <v>0.63296955772544516</v>
      </c>
      <c r="AF16" s="54">
        <f t="shared" si="5"/>
        <v>0.77254451464675478</v>
      </c>
      <c r="AG16" s="54">
        <f t="shared" si="5"/>
        <v>0.57208500861573808</v>
      </c>
      <c r="AH16" s="54">
        <f t="shared" si="5"/>
        <v>0.63354394026421601</v>
      </c>
      <c r="AI16" s="54">
        <f t="shared" si="5"/>
        <v>0.40896036760482479</v>
      </c>
      <c r="AJ16" s="54">
        <f t="shared" si="5"/>
        <v>0.70189546237794376</v>
      </c>
      <c r="AK16" s="54">
        <f t="shared" si="5"/>
        <v>0.50315910396323948</v>
      </c>
      <c r="AL16" s="54">
        <f t="shared" si="5"/>
        <v>0.30384836300976448</v>
      </c>
      <c r="AM16" s="54">
        <f t="shared" si="5"/>
        <v>0.10109132682366456</v>
      </c>
      <c r="AN16" s="54">
        <f t="shared" si="5"/>
        <v>0.69844916714531879</v>
      </c>
      <c r="AO16" s="54">
        <f t="shared" si="5"/>
        <v>0.49913842619184379</v>
      </c>
      <c r="AP16" s="54">
        <f t="shared" si="5"/>
        <v>0.29925330269959793</v>
      </c>
      <c r="AQ16" s="54">
        <f t="shared" si="5"/>
        <v>9.9368179207352095E-2</v>
      </c>
      <c r="AR16" s="54">
        <f t="shared" si="5"/>
        <v>4.6524985640436528E-2</v>
      </c>
      <c r="AS16" s="54">
        <f t="shared" si="5"/>
        <v>4.6524985640436528E-2</v>
      </c>
      <c r="AT16" s="54">
        <f t="shared" si="5"/>
        <v>1.3785180930499713E-2</v>
      </c>
      <c r="AU16" s="54">
        <f t="shared" si="5"/>
        <v>5.1694428489373924E-3</v>
      </c>
      <c r="AV16" s="55"/>
      <c r="AW16" s="56"/>
      <c r="AX16" s="57"/>
      <c r="AY16" s="54">
        <f t="shared" ref="AY16:BQ16" si="6">AY15/ 1741</f>
        <v>0.85468121769098215</v>
      </c>
      <c r="AZ16" s="54">
        <f t="shared" si="6"/>
        <v>0.81792073520964959</v>
      </c>
      <c r="BA16" s="54">
        <f t="shared" si="6"/>
        <v>0.70706490522688115</v>
      </c>
      <c r="BB16" s="54">
        <f t="shared" si="6"/>
        <v>0.56002297530155087</v>
      </c>
      <c r="BC16" s="54">
        <f t="shared" si="6"/>
        <v>0.95232624928202181</v>
      </c>
      <c r="BD16" s="54">
        <f t="shared" si="6"/>
        <v>0.95692130959218835</v>
      </c>
      <c r="BE16" s="54">
        <f t="shared" si="6"/>
        <v>0.93739230327398049</v>
      </c>
      <c r="BF16" s="54">
        <f t="shared" si="6"/>
        <v>0.89086731763354399</v>
      </c>
      <c r="BG16" s="54">
        <f t="shared" si="6"/>
        <v>0.55600229753015507</v>
      </c>
      <c r="BH16" s="54">
        <f t="shared" si="6"/>
        <v>0.41527857553130387</v>
      </c>
      <c r="BI16" s="54">
        <f t="shared" si="6"/>
        <v>0.59563469270534175</v>
      </c>
      <c r="BJ16" s="54">
        <f t="shared" si="6"/>
        <v>0.69959793222286037</v>
      </c>
      <c r="BK16" s="54">
        <f t="shared" si="6"/>
        <v>0.49971280873061458</v>
      </c>
      <c r="BL16" s="54">
        <f t="shared" si="6"/>
        <v>0.29982768523836878</v>
      </c>
      <c r="BM16" s="54">
        <f t="shared" si="6"/>
        <v>9.9942561746122913E-2</v>
      </c>
      <c r="BN16" s="54">
        <f t="shared" si="6"/>
        <v>0.72946582423894313</v>
      </c>
      <c r="BO16" s="54">
        <f t="shared" si="6"/>
        <v>0.72946582423894313</v>
      </c>
      <c r="BP16" s="54">
        <f t="shared" si="6"/>
        <v>0.72946582423894313</v>
      </c>
      <c r="BQ16" s="54">
        <f t="shared" si="6"/>
        <v>0.72946582423894313</v>
      </c>
      <c r="BR16" s="55"/>
      <c r="BS16" s="56"/>
      <c r="BT16" s="57"/>
      <c r="BU16" s="54">
        <f t="shared" ref="BU16:CT16" si="7">BU15/ 1741</f>
        <v>0.7702469844916715</v>
      </c>
      <c r="BV16" s="54">
        <f t="shared" si="7"/>
        <v>0.69213095921883971</v>
      </c>
      <c r="BW16" s="54">
        <f t="shared" si="7"/>
        <v>0.70361860999425618</v>
      </c>
      <c r="BX16" s="54">
        <f t="shared" si="7"/>
        <v>0.52211372774267661</v>
      </c>
      <c r="BY16" s="54">
        <f t="shared" si="7"/>
        <v>0.18667432510051696</v>
      </c>
      <c r="BZ16" s="54">
        <f t="shared" si="7"/>
        <v>0.80643308443423323</v>
      </c>
      <c r="CA16" s="54">
        <f t="shared" si="7"/>
        <v>0.86272257323377366</v>
      </c>
      <c r="CB16" s="54">
        <f t="shared" si="7"/>
        <v>0.71510626076967265</v>
      </c>
      <c r="CC16" s="54">
        <f t="shared" si="7"/>
        <v>0.74727168294083857</v>
      </c>
      <c r="CD16" s="54">
        <f t="shared" si="7"/>
        <v>0.75818495117748419</v>
      </c>
      <c r="CE16" s="54">
        <f t="shared" si="7"/>
        <v>0.76737507179781739</v>
      </c>
      <c r="CF16" s="54">
        <f t="shared" si="7"/>
        <v>0.54336588167719702</v>
      </c>
      <c r="CG16" s="54">
        <f t="shared" si="7"/>
        <v>0.36932797242963816</v>
      </c>
      <c r="CH16" s="54">
        <f t="shared" si="7"/>
        <v>0.38598506605399197</v>
      </c>
      <c r="CI16" s="54">
        <f t="shared" si="7"/>
        <v>0.31131533601378519</v>
      </c>
      <c r="CJ16" s="54">
        <f t="shared" si="7"/>
        <v>0.1556576680068926</v>
      </c>
      <c r="CK16" s="54">
        <f t="shared" si="7"/>
        <v>9.3049971280873056E-2</v>
      </c>
      <c r="CL16" s="54">
        <f t="shared" si="7"/>
        <v>3.1016657093624354E-2</v>
      </c>
      <c r="CM16" s="54">
        <f t="shared" si="7"/>
        <v>0.36013785180930502</v>
      </c>
      <c r="CN16" s="54">
        <f t="shared" si="7"/>
        <v>0.17978173463526709</v>
      </c>
      <c r="CO16" s="54">
        <f t="shared" si="7"/>
        <v>0.10798391728891442</v>
      </c>
      <c r="CP16" s="54">
        <f t="shared" si="7"/>
        <v>3.5611717403790925E-2</v>
      </c>
      <c r="CQ16" s="54">
        <f t="shared" si="7"/>
        <v>0.64790350373348649</v>
      </c>
      <c r="CR16" s="54">
        <f t="shared" si="7"/>
        <v>0.38253877082136706</v>
      </c>
      <c r="CS16" s="54">
        <f t="shared" si="7"/>
        <v>0.2067777139574957</v>
      </c>
      <c r="CT16" s="54">
        <f t="shared" si="7"/>
        <v>6.7777139574956916E-2</v>
      </c>
      <c r="CU16" s="55"/>
      <c r="CV16" s="56"/>
      <c r="CW16" s="57"/>
      <c r="CX16" s="54">
        <f t="shared" ref="CX16:EC16" si="8">CX15/ 1741</f>
        <v>0.42044801838024126</v>
      </c>
      <c r="CY16" s="54">
        <f t="shared" si="8"/>
        <v>0.33314187248707638</v>
      </c>
      <c r="CZ16" s="54">
        <f t="shared" si="8"/>
        <v>0.23951751866743251</v>
      </c>
      <c r="DA16" s="54">
        <f t="shared" si="8"/>
        <v>9.1326823664560602E-2</v>
      </c>
      <c r="DB16" s="54">
        <f t="shared" si="8"/>
        <v>0.39115450890292935</v>
      </c>
      <c r="DC16" s="54">
        <f t="shared" si="8"/>
        <v>0.3193566915565767</v>
      </c>
      <c r="DD16" s="54">
        <f t="shared" si="8"/>
        <v>0.22975301550832855</v>
      </c>
      <c r="DE16" s="54">
        <f t="shared" si="8"/>
        <v>8.9029293509477317E-2</v>
      </c>
      <c r="DF16" s="54">
        <f t="shared" si="8"/>
        <v>0.69959793222286037</v>
      </c>
      <c r="DG16" s="54">
        <f t="shared" si="8"/>
        <v>0.49971280873061458</v>
      </c>
      <c r="DH16" s="54">
        <f t="shared" si="8"/>
        <v>0.29982768523836878</v>
      </c>
      <c r="DI16" s="54">
        <f t="shared" si="8"/>
        <v>9.9942561746122913E-2</v>
      </c>
      <c r="DJ16" s="54">
        <f t="shared" si="8"/>
        <v>0.42734060884549108</v>
      </c>
      <c r="DK16" s="54">
        <f t="shared" si="8"/>
        <v>0.32050545663411834</v>
      </c>
      <c r="DL16" s="54">
        <f t="shared" si="8"/>
        <v>0.21424468696151636</v>
      </c>
      <c r="DM16" s="54">
        <f t="shared" si="8"/>
        <v>7.9264790350373343E-2</v>
      </c>
      <c r="DN16" s="54">
        <f t="shared" si="8"/>
        <v>0.38024124066628373</v>
      </c>
      <c r="DO16" s="54">
        <f t="shared" si="8"/>
        <v>0.29695577254451466</v>
      </c>
      <c r="DP16" s="54">
        <f t="shared" si="8"/>
        <v>0.20505456634118321</v>
      </c>
      <c r="DQ16" s="54">
        <f t="shared" si="8"/>
        <v>7.0649052268811033E-2</v>
      </c>
      <c r="DR16" s="54">
        <f t="shared" si="8"/>
        <v>0.69959793222286037</v>
      </c>
      <c r="DS16" s="54">
        <f t="shared" si="8"/>
        <v>0.49971280873061458</v>
      </c>
      <c r="DT16" s="54">
        <f t="shared" si="8"/>
        <v>0.29982768523836878</v>
      </c>
      <c r="DU16" s="54">
        <f t="shared" si="8"/>
        <v>9.9942561746122913E-2</v>
      </c>
      <c r="DV16" s="54">
        <f t="shared" si="8"/>
        <v>0.41815048822515793</v>
      </c>
      <c r="DW16" s="54">
        <f t="shared" si="8"/>
        <v>0.34405514072372201</v>
      </c>
      <c r="DX16" s="54">
        <f t="shared" si="8"/>
        <v>0.23492245835726594</v>
      </c>
      <c r="DY16" s="54">
        <f t="shared" si="8"/>
        <v>8.7306145893164849E-2</v>
      </c>
      <c r="DZ16" s="54">
        <f t="shared" si="8"/>
        <v>0.46352670878805285</v>
      </c>
      <c r="EA16" s="54">
        <f t="shared" si="8"/>
        <v>0.3785180930499713</v>
      </c>
      <c r="EB16" s="54">
        <f t="shared" si="8"/>
        <v>0.24641010913268235</v>
      </c>
      <c r="EC16" s="54">
        <f t="shared" si="8"/>
        <v>8.9029293509477317E-2</v>
      </c>
      <c r="ED16" s="58"/>
      <c r="EE16" s="59"/>
      <c r="EF16" s="54">
        <f t="shared" ref="EF16:GQ16" si="9">EF15/ 1741</f>
        <v>0.86387133831131535</v>
      </c>
      <c r="EG16" s="54">
        <f t="shared" si="9"/>
        <v>0.8765077541642734</v>
      </c>
      <c r="EH16" s="54">
        <f t="shared" si="9"/>
        <v>0.77484204480183805</v>
      </c>
      <c r="EI16" s="54">
        <f t="shared" si="9"/>
        <v>0.67547386559448597</v>
      </c>
      <c r="EJ16" s="54">
        <f t="shared" si="9"/>
        <v>0.92935094773118898</v>
      </c>
      <c r="EK16" s="54">
        <f t="shared" si="9"/>
        <v>0.73233773693279725</v>
      </c>
      <c r="EL16" s="54">
        <f t="shared" si="9"/>
        <v>0.76565192418150485</v>
      </c>
      <c r="EM16" s="54">
        <f t="shared" si="9"/>
        <v>0.60022975301550829</v>
      </c>
      <c r="EN16" s="54">
        <f t="shared" si="9"/>
        <v>0.59333716255025848</v>
      </c>
      <c r="EO16" s="54">
        <f t="shared" si="9"/>
        <v>0.23319931074095349</v>
      </c>
      <c r="EP16" s="54">
        <f t="shared" si="9"/>
        <v>0.58989086731763352</v>
      </c>
      <c r="EQ16" s="54">
        <f t="shared" si="9"/>
        <v>0.95921883974727173</v>
      </c>
      <c r="ER16" s="54">
        <f t="shared" si="9"/>
        <v>0.83917288914416999</v>
      </c>
      <c r="ES16" s="54">
        <f t="shared" si="9"/>
        <v>0.76909821941412981</v>
      </c>
      <c r="ET16" s="54">
        <f t="shared" si="9"/>
        <v>0.8207926479035037</v>
      </c>
      <c r="EU16" s="54">
        <f t="shared" si="9"/>
        <v>0.87018954623779432</v>
      </c>
      <c r="EV16" s="54">
        <f t="shared" si="9"/>
        <v>0.76392877656519242</v>
      </c>
      <c r="EW16" s="54">
        <f t="shared" si="9"/>
        <v>0.72085008615738078</v>
      </c>
      <c r="EX16" s="54">
        <f t="shared" si="9"/>
        <v>0.74382538770821371</v>
      </c>
      <c r="EY16" s="54">
        <f t="shared" si="9"/>
        <v>0.63354394026421601</v>
      </c>
      <c r="EZ16" s="54">
        <f t="shared" si="9"/>
        <v>0.47731188971855254</v>
      </c>
      <c r="FA16" s="54">
        <f t="shared" si="9"/>
        <v>0.77656519241815047</v>
      </c>
      <c r="FB16" s="54">
        <f t="shared" si="9"/>
        <v>0.69672601952900637</v>
      </c>
      <c r="FC16" s="54">
        <f t="shared" si="9"/>
        <v>0.42561746122917865</v>
      </c>
      <c r="FD16" s="54">
        <f t="shared" si="9"/>
        <v>0.87018954623779432</v>
      </c>
      <c r="FE16" s="54">
        <f t="shared" si="9"/>
        <v>0.78403216542217113</v>
      </c>
      <c r="FF16" s="54">
        <f t="shared" si="9"/>
        <v>0.72601952900631817</v>
      </c>
      <c r="FG16" s="54">
        <f t="shared" si="9"/>
        <v>0.53302699597932224</v>
      </c>
      <c r="FH16" s="54">
        <f t="shared" si="9"/>
        <v>0.47788627225732339</v>
      </c>
      <c r="FI16" s="54">
        <f t="shared" si="9"/>
        <v>0.79264790350373349</v>
      </c>
      <c r="FJ16" s="54">
        <f t="shared" si="9"/>
        <v>0.59908098793796671</v>
      </c>
      <c r="FK16" s="54">
        <f t="shared" si="9"/>
        <v>0.65594485927627799</v>
      </c>
      <c r="FL16" s="54">
        <f t="shared" si="9"/>
        <v>0.50545663411832276</v>
      </c>
      <c r="FM16" s="54">
        <f t="shared" si="9"/>
        <v>0.2556002297530155</v>
      </c>
      <c r="FN16" s="54">
        <f t="shared" si="9"/>
        <v>0.38655944859276276</v>
      </c>
      <c r="FO16" s="54">
        <f t="shared" si="9"/>
        <v>0.69959793222286037</v>
      </c>
      <c r="FP16" s="54">
        <f t="shared" si="9"/>
        <v>0.49971280873061458</v>
      </c>
      <c r="FQ16" s="54">
        <f t="shared" si="9"/>
        <v>0.29982768523836878</v>
      </c>
      <c r="FR16" s="54">
        <f t="shared" si="9"/>
        <v>9.9942561746122913E-2</v>
      </c>
      <c r="FS16" s="54">
        <f t="shared" si="9"/>
        <v>0.69959793222286037</v>
      </c>
      <c r="FT16" s="54">
        <f t="shared" si="9"/>
        <v>0.50258472142446875</v>
      </c>
      <c r="FU16" s="54">
        <f t="shared" si="9"/>
        <v>0.32510051694428488</v>
      </c>
      <c r="FV16" s="54">
        <f t="shared" si="9"/>
        <v>0.17805858701895463</v>
      </c>
      <c r="FW16" s="54">
        <f t="shared" si="9"/>
        <v>0.71797817346352666</v>
      </c>
      <c r="FX16" s="54">
        <f t="shared" si="9"/>
        <v>0.54336588167719702</v>
      </c>
      <c r="FY16" s="54">
        <f t="shared" si="9"/>
        <v>0.3147616312464101</v>
      </c>
      <c r="FZ16" s="54">
        <f t="shared" si="9"/>
        <v>0.13383113153360138</v>
      </c>
      <c r="GA16" s="54">
        <f t="shared" si="9"/>
        <v>0.71165996553704769</v>
      </c>
      <c r="GB16" s="54">
        <f t="shared" si="9"/>
        <v>0.50832854681217687</v>
      </c>
      <c r="GC16" s="54">
        <f t="shared" si="9"/>
        <v>0.31993107409534749</v>
      </c>
      <c r="GD16" s="54">
        <f t="shared" si="9"/>
        <v>0.18897185525560023</v>
      </c>
      <c r="GE16" s="54">
        <f t="shared" si="9"/>
        <v>0.69959793222286037</v>
      </c>
      <c r="GF16" s="54">
        <f t="shared" si="9"/>
        <v>0.49971280873061458</v>
      </c>
      <c r="GG16" s="54">
        <f t="shared" si="9"/>
        <v>0.30212521539345205</v>
      </c>
      <c r="GH16" s="54">
        <f t="shared" si="9"/>
        <v>0.10683515221137277</v>
      </c>
      <c r="GI16" s="54">
        <f t="shared" si="9"/>
        <v>0.69959793222286037</v>
      </c>
      <c r="GJ16" s="54">
        <f t="shared" si="9"/>
        <v>0.49971280873061458</v>
      </c>
      <c r="GK16" s="54">
        <f t="shared" si="9"/>
        <v>0.29982768523836878</v>
      </c>
      <c r="GL16" s="54">
        <f t="shared" si="9"/>
        <v>9.9942561746122913E-2</v>
      </c>
      <c r="GM16" s="54">
        <f t="shared" si="9"/>
        <v>0.69959793222286037</v>
      </c>
      <c r="GN16" s="54">
        <f t="shared" si="9"/>
        <v>0.51292360712234353</v>
      </c>
      <c r="GO16" s="54">
        <f t="shared" si="9"/>
        <v>0.29982768523836878</v>
      </c>
      <c r="GP16" s="54">
        <f t="shared" si="9"/>
        <v>9.9942561746122913E-2</v>
      </c>
      <c r="GQ16" s="54">
        <f t="shared" si="9"/>
        <v>0.59735784032165418</v>
      </c>
      <c r="GR16" s="54">
        <f t="shared" ref="GR16:HS16" si="10">GR15/ 1741</f>
        <v>0.29867892016082709</v>
      </c>
      <c r="GS16" s="54">
        <f t="shared" si="10"/>
        <v>0.17920735209649627</v>
      </c>
      <c r="GT16" s="54">
        <f t="shared" si="10"/>
        <v>5.9735784032165423E-2</v>
      </c>
      <c r="GU16" s="54">
        <f t="shared" si="10"/>
        <v>0.63067202757036189</v>
      </c>
      <c r="GV16" s="54">
        <f t="shared" si="10"/>
        <v>0.31533601378518095</v>
      </c>
      <c r="GW16" s="54">
        <f t="shared" si="10"/>
        <v>0.18897185525560023</v>
      </c>
      <c r="GX16" s="54">
        <f t="shared" si="10"/>
        <v>8.1562320505456629E-2</v>
      </c>
      <c r="GY16" s="54">
        <f t="shared" si="10"/>
        <v>0.69959793222286037</v>
      </c>
      <c r="GZ16" s="54">
        <f t="shared" si="10"/>
        <v>0.49971280873061458</v>
      </c>
      <c r="HA16" s="54">
        <f t="shared" si="10"/>
        <v>0.30040206777713957</v>
      </c>
      <c r="HB16" s="54">
        <f t="shared" si="10"/>
        <v>9.9942561746122913E-2</v>
      </c>
      <c r="HC16" s="54">
        <f t="shared" si="10"/>
        <v>0.75358989086731765</v>
      </c>
      <c r="HD16" s="54">
        <f t="shared" si="10"/>
        <v>0.57495692130959219</v>
      </c>
      <c r="HE16" s="54">
        <f t="shared" si="10"/>
        <v>0.57495692130959219</v>
      </c>
      <c r="HF16" s="54">
        <f t="shared" si="10"/>
        <v>0.57495692130959219</v>
      </c>
      <c r="HG16" s="54">
        <f t="shared" si="10"/>
        <v>0.30327398047099369</v>
      </c>
      <c r="HH16" s="54">
        <f t="shared" si="10"/>
        <v>0.26479035037334864</v>
      </c>
      <c r="HI16" s="54">
        <f t="shared" si="10"/>
        <v>0.20333141872487076</v>
      </c>
      <c r="HJ16" s="54">
        <f t="shared" si="10"/>
        <v>9.6496266513497991E-2</v>
      </c>
      <c r="HK16" s="54">
        <f t="shared" si="10"/>
        <v>0.15795519816197587</v>
      </c>
      <c r="HL16" s="54">
        <f t="shared" si="10"/>
        <v>0.12234348075818495</v>
      </c>
      <c r="HM16" s="54">
        <f t="shared" si="10"/>
        <v>7.3520964962665136E-2</v>
      </c>
      <c r="HN16" s="54">
        <f t="shared" si="10"/>
        <v>1.263641585295807E-2</v>
      </c>
      <c r="HO16" s="54">
        <f t="shared" si="10"/>
        <v>0.36473291211947156</v>
      </c>
      <c r="HP16" s="54">
        <f t="shared" si="10"/>
        <v>0.29867892016082709</v>
      </c>
      <c r="HQ16" s="54">
        <f t="shared" si="10"/>
        <v>0.19529006318207925</v>
      </c>
      <c r="HR16" s="54">
        <f t="shared" si="10"/>
        <v>5.8012636415852956E-2</v>
      </c>
      <c r="HS16" s="54">
        <f t="shared" si="10"/>
        <v>1.4359563469270534E-2</v>
      </c>
      <c r="HT16" s="60"/>
      <c r="HU16" s="61"/>
      <c r="HV16" s="58"/>
      <c r="HW16" s="54">
        <f t="shared" ref="HW16:IU16" si="11">HW15/ 1741</f>
        <v>0.7834577828834004</v>
      </c>
      <c r="HX16" s="54">
        <f t="shared" si="11"/>
        <v>0.72487076392877658</v>
      </c>
      <c r="HY16" s="54">
        <f t="shared" si="11"/>
        <v>0.63469270534175759</v>
      </c>
      <c r="HZ16" s="54">
        <f t="shared" si="11"/>
        <v>0.40723721998851237</v>
      </c>
      <c r="IA16" s="54">
        <f t="shared" si="11"/>
        <v>0.25215393452039059</v>
      </c>
      <c r="IB16" s="54">
        <f t="shared" si="11"/>
        <v>0.95060310166570938</v>
      </c>
      <c r="IC16" s="54">
        <f t="shared" si="11"/>
        <v>0.9362435381964388</v>
      </c>
      <c r="ID16" s="54">
        <f t="shared" si="11"/>
        <v>0.6042504307869041</v>
      </c>
      <c r="IE16" s="54">
        <f t="shared" si="11"/>
        <v>0.67432510051694428</v>
      </c>
      <c r="IF16" s="54">
        <f t="shared" si="11"/>
        <v>0.47558874210224011</v>
      </c>
      <c r="IG16" s="54">
        <f t="shared" si="11"/>
        <v>0.29925330269959793</v>
      </c>
      <c r="IH16" s="54">
        <f t="shared" si="11"/>
        <v>8.61573808156232E-2</v>
      </c>
      <c r="II16" s="54">
        <f t="shared" si="11"/>
        <v>2.9867892016082712E-2</v>
      </c>
      <c r="IJ16" s="54">
        <f t="shared" si="11"/>
        <v>0.69959793222286037</v>
      </c>
      <c r="IK16" s="54">
        <f t="shared" si="11"/>
        <v>0.49971280873061458</v>
      </c>
      <c r="IL16" s="54">
        <f t="shared" si="11"/>
        <v>0.29982768523836878</v>
      </c>
      <c r="IM16" s="54">
        <f t="shared" si="11"/>
        <v>9.9942561746122913E-2</v>
      </c>
      <c r="IN16" s="54">
        <f t="shared" si="11"/>
        <v>0.34635267087880528</v>
      </c>
      <c r="IO16" s="54">
        <f t="shared" si="11"/>
        <v>0.17288914417001724</v>
      </c>
      <c r="IP16" s="54">
        <f t="shared" si="11"/>
        <v>0.10338885697874785</v>
      </c>
      <c r="IQ16" s="54">
        <f t="shared" si="11"/>
        <v>3.4462952326249283E-2</v>
      </c>
      <c r="IR16" s="54">
        <f t="shared" si="11"/>
        <v>0.8299827685238369</v>
      </c>
      <c r="IS16" s="54">
        <f t="shared" si="11"/>
        <v>0.6599655370476738</v>
      </c>
      <c r="IT16" s="54">
        <f t="shared" si="11"/>
        <v>0.42619184376794944</v>
      </c>
      <c r="IU16" s="54">
        <f t="shared" si="11"/>
        <v>0.21596783457782884</v>
      </c>
      <c r="IV16" s="60"/>
      <c r="IW16" s="61"/>
      <c r="IX16" s="58"/>
      <c r="IY16" s="54">
        <f t="shared" ref="IY16:KC16" si="12">IY15/ 1741</f>
        <v>0.68064330844342336</v>
      </c>
      <c r="IZ16" s="54">
        <f t="shared" si="12"/>
        <v>0.92590465249856402</v>
      </c>
      <c r="JA16" s="54">
        <f t="shared" si="12"/>
        <v>0.72946582423894313</v>
      </c>
      <c r="JB16" s="54">
        <f t="shared" si="12"/>
        <v>0.52211372774267661</v>
      </c>
      <c r="JC16" s="54">
        <f t="shared" si="12"/>
        <v>0.55427914991384264</v>
      </c>
      <c r="JD16" s="54">
        <f t="shared" si="12"/>
        <v>0.94371051120045946</v>
      </c>
      <c r="JE16" s="54">
        <f t="shared" si="12"/>
        <v>0.91039632395175185</v>
      </c>
      <c r="JF16" s="54">
        <f t="shared" si="12"/>
        <v>0.8207926479035037</v>
      </c>
      <c r="JG16" s="54">
        <f t="shared" si="12"/>
        <v>0.90005743825387707</v>
      </c>
      <c r="JH16" s="54">
        <f t="shared" si="12"/>
        <v>0.79379666858127518</v>
      </c>
      <c r="JI16" s="54">
        <f t="shared" si="12"/>
        <v>0.76220562894888</v>
      </c>
      <c r="JJ16" s="54">
        <f t="shared" si="12"/>
        <v>0.93911545089029291</v>
      </c>
      <c r="JK16" s="54">
        <f t="shared" si="12"/>
        <v>0.89316484778862726</v>
      </c>
      <c r="JL16" s="54">
        <f t="shared" si="12"/>
        <v>0.76278001148765073</v>
      </c>
      <c r="JM16" s="54">
        <f t="shared" si="12"/>
        <v>0.73750717978173463</v>
      </c>
      <c r="JN16" s="54">
        <f t="shared" si="12"/>
        <v>0.69959793222286037</v>
      </c>
      <c r="JO16" s="54">
        <f t="shared" si="12"/>
        <v>0.5060310166570936</v>
      </c>
      <c r="JP16" s="54">
        <f t="shared" si="12"/>
        <v>0.29982768523836878</v>
      </c>
      <c r="JQ16" s="54">
        <f t="shared" si="12"/>
        <v>9.9942561746122913E-2</v>
      </c>
      <c r="JR16" s="54">
        <f t="shared" si="12"/>
        <v>0.69959793222286037</v>
      </c>
      <c r="JS16" s="54">
        <f t="shared" si="12"/>
        <v>0.49971280873061458</v>
      </c>
      <c r="JT16" s="54">
        <f t="shared" si="12"/>
        <v>0.29982768523836878</v>
      </c>
      <c r="JU16" s="54">
        <f t="shared" si="12"/>
        <v>9.9942561746122913E-2</v>
      </c>
      <c r="JV16" s="54">
        <f t="shared" si="12"/>
        <v>0.69959793222286037</v>
      </c>
      <c r="JW16" s="54">
        <f t="shared" si="12"/>
        <v>0.49971280873061458</v>
      </c>
      <c r="JX16" s="54">
        <f t="shared" si="12"/>
        <v>0.29982768523836878</v>
      </c>
      <c r="JY16" s="54">
        <f t="shared" si="12"/>
        <v>9.9942561746122913E-2</v>
      </c>
      <c r="JZ16" s="54">
        <f t="shared" si="12"/>
        <v>0.69959793222286037</v>
      </c>
      <c r="KA16" s="54">
        <f t="shared" si="12"/>
        <v>0.49971280873061458</v>
      </c>
      <c r="KB16" s="54">
        <f t="shared" si="12"/>
        <v>0.29982768523836878</v>
      </c>
      <c r="KC16" s="54">
        <f t="shared" si="12"/>
        <v>9.9942561746122913E-2</v>
      </c>
      <c r="KD16" s="60"/>
      <c r="KE16" s="61"/>
      <c r="KF16" s="58"/>
      <c r="KG16" s="54">
        <f t="shared" ref="KG16:LL16" si="13">KG15/ 1741</f>
        <v>0.42044801838024126</v>
      </c>
      <c r="KH16" s="54">
        <f t="shared" si="13"/>
        <v>0.33314187248707638</v>
      </c>
      <c r="KI16" s="54">
        <f t="shared" si="13"/>
        <v>0.23951751866743251</v>
      </c>
      <c r="KJ16" s="54">
        <f t="shared" si="13"/>
        <v>9.1326823664560602E-2</v>
      </c>
      <c r="KK16" s="54">
        <f t="shared" si="13"/>
        <v>0.39115450890292935</v>
      </c>
      <c r="KL16" s="54">
        <f t="shared" si="13"/>
        <v>0.3193566915565767</v>
      </c>
      <c r="KM16" s="54">
        <f t="shared" si="13"/>
        <v>0.22975301550832855</v>
      </c>
      <c r="KN16" s="54">
        <f t="shared" si="13"/>
        <v>8.9029293509477317E-2</v>
      </c>
      <c r="KO16" s="54">
        <f t="shared" si="13"/>
        <v>0.69959793222286037</v>
      </c>
      <c r="KP16" s="54">
        <f t="shared" si="13"/>
        <v>0.49971280873061458</v>
      </c>
      <c r="KQ16" s="54">
        <f t="shared" si="13"/>
        <v>0.29982768523836878</v>
      </c>
      <c r="KR16" s="54">
        <f t="shared" si="13"/>
        <v>9.9942561746122913E-2</v>
      </c>
      <c r="KS16" s="54">
        <f t="shared" si="13"/>
        <v>0.42734060884549108</v>
      </c>
      <c r="KT16" s="54">
        <f t="shared" si="13"/>
        <v>0.32050545663411834</v>
      </c>
      <c r="KU16" s="54">
        <f t="shared" si="13"/>
        <v>0.21424468696151636</v>
      </c>
      <c r="KV16" s="54">
        <f t="shared" si="13"/>
        <v>7.9264790350373343E-2</v>
      </c>
      <c r="KW16" s="54">
        <f t="shared" si="13"/>
        <v>0.38024124066628373</v>
      </c>
      <c r="KX16" s="54">
        <f t="shared" si="13"/>
        <v>0.29695577254451466</v>
      </c>
      <c r="KY16" s="54">
        <f t="shared" si="13"/>
        <v>0.20505456634118321</v>
      </c>
      <c r="KZ16" s="54">
        <f t="shared" si="13"/>
        <v>7.0649052268811033E-2</v>
      </c>
      <c r="LA16" s="54">
        <f t="shared" si="13"/>
        <v>0.69959793222286037</v>
      </c>
      <c r="LB16" s="54">
        <f t="shared" si="13"/>
        <v>0.49971280873061458</v>
      </c>
      <c r="LC16" s="54">
        <f t="shared" si="13"/>
        <v>0.29982768523836878</v>
      </c>
      <c r="LD16" s="54">
        <f t="shared" si="13"/>
        <v>9.9942561746122913E-2</v>
      </c>
      <c r="LE16" s="54">
        <f t="shared" si="13"/>
        <v>0.41815048822515793</v>
      </c>
      <c r="LF16" s="54">
        <f t="shared" si="13"/>
        <v>0.34405514072372201</v>
      </c>
      <c r="LG16" s="54">
        <f t="shared" si="13"/>
        <v>0.23492245835726594</v>
      </c>
      <c r="LH16" s="54">
        <f t="shared" si="13"/>
        <v>8.7306145893164849E-2</v>
      </c>
      <c r="LI16" s="54">
        <f t="shared" si="13"/>
        <v>0.46352670878805285</v>
      </c>
      <c r="LJ16" s="54">
        <f t="shared" si="13"/>
        <v>0.3785180930499713</v>
      </c>
      <c r="LK16" s="54">
        <f t="shared" si="13"/>
        <v>0.24641010913268235</v>
      </c>
      <c r="LL16" s="54">
        <f t="shared" si="13"/>
        <v>8.9029293509477317E-2</v>
      </c>
      <c r="LM16" s="57"/>
      <c r="LN16" s="62"/>
      <c r="LO16" s="92"/>
      <c r="LP16" s="187">
        <v>1741</v>
      </c>
    </row>
    <row r="17" spans="1:330" s="2" customFormat="1" x14ac:dyDescent="0.4">
      <c r="A17" s="63"/>
      <c r="B17" s="64"/>
      <c r="C17" s="64"/>
      <c r="D17" s="65"/>
      <c r="E17" s="64"/>
      <c r="F17" s="66"/>
      <c r="G17" s="66"/>
      <c r="H17" s="67"/>
      <c r="I17" s="68"/>
      <c r="J17" s="67"/>
      <c r="K17" s="67"/>
      <c r="L17" s="67"/>
      <c r="M17" s="67"/>
      <c r="N17" s="67"/>
      <c r="O17" s="67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  <c r="IY17" s="70"/>
      <c r="IZ17" s="70"/>
      <c r="JA17" s="70"/>
      <c r="JB17" s="70"/>
      <c r="JC17" s="70"/>
      <c r="JD17" s="70"/>
      <c r="JE17" s="70"/>
      <c r="JF17" s="70"/>
      <c r="JG17" s="70"/>
      <c r="JH17" s="70"/>
      <c r="JI17" s="70"/>
      <c r="JJ17" s="70"/>
      <c r="JK17" s="70"/>
      <c r="JL17" s="70"/>
      <c r="JM17" s="70"/>
      <c r="JN17" s="70"/>
      <c r="JO17" s="70"/>
      <c r="JP17" s="70"/>
      <c r="JQ17" s="70"/>
      <c r="JR17" s="70"/>
      <c r="JS17" s="70"/>
      <c r="JT17" s="70"/>
      <c r="JU17" s="70"/>
      <c r="JV17" s="70"/>
      <c r="JW17" s="70"/>
      <c r="JX17" s="70"/>
      <c r="JY17" s="70"/>
      <c r="JZ17" s="70"/>
      <c r="KA17" s="70"/>
      <c r="KB17" s="70"/>
      <c r="KC17" s="70"/>
      <c r="KD17" s="70"/>
      <c r="KE17" s="70"/>
      <c r="KF17" s="70"/>
      <c r="KG17" s="70"/>
      <c r="KH17" s="70"/>
      <c r="KI17" s="70"/>
      <c r="KJ17" s="70"/>
      <c r="KK17" s="70"/>
      <c r="KL17" s="70"/>
      <c r="KM17" s="70"/>
      <c r="KN17" s="70"/>
      <c r="KO17" s="70"/>
      <c r="KP17" s="70"/>
      <c r="KQ17" s="70"/>
      <c r="KR17" s="70"/>
      <c r="KS17" s="70"/>
      <c r="KT17" s="70"/>
      <c r="KU17" s="70"/>
      <c r="KV17" s="70"/>
      <c r="KW17" s="70"/>
      <c r="KX17" s="70"/>
      <c r="KY17" s="70"/>
      <c r="KZ17" s="70"/>
      <c r="LA17" s="70"/>
      <c r="LB17" s="70"/>
      <c r="LC17" s="70"/>
      <c r="LD17" s="70"/>
      <c r="LE17" s="70"/>
      <c r="LF17" s="70"/>
      <c r="LG17" s="70"/>
      <c r="LH17" s="70"/>
      <c r="LI17" s="70"/>
      <c r="LJ17" s="70"/>
      <c r="LK17" s="70"/>
      <c r="LL17" s="70"/>
      <c r="LM17" s="70"/>
      <c r="LN17" s="70"/>
      <c r="LO17" s="70"/>
      <c r="LP17" s="70"/>
    </row>
    <row r="18" spans="1:330" s="2" customFormat="1" x14ac:dyDescent="0.4">
      <c r="A18" s="87" t="s">
        <v>103</v>
      </c>
      <c r="B18" s="71" t="s">
        <v>104</v>
      </c>
      <c r="C18" s="72">
        <v>24035</v>
      </c>
      <c r="D18" s="73">
        <v>9317</v>
      </c>
      <c r="E18" s="73" t="s">
        <v>102</v>
      </c>
      <c r="F18" s="73">
        <v>567</v>
      </c>
      <c r="G18" s="73">
        <v>90</v>
      </c>
      <c r="H18" s="2">
        <v>4</v>
      </c>
      <c r="I18" s="2">
        <v>4</v>
      </c>
      <c r="J18" s="2">
        <v>4</v>
      </c>
      <c r="K18" s="2">
        <v>4</v>
      </c>
      <c r="L18" s="2">
        <v>4</v>
      </c>
      <c r="M18" s="2">
        <v>0</v>
      </c>
      <c r="N18" s="2">
        <v>0</v>
      </c>
      <c r="O18" s="2">
        <v>0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0</v>
      </c>
      <c r="AC18" s="2">
        <v>0</v>
      </c>
      <c r="AD18" s="2">
        <v>0</v>
      </c>
      <c r="AE18" s="2">
        <v>0</v>
      </c>
      <c r="AF18" s="2">
        <v>4</v>
      </c>
      <c r="AG18" s="2">
        <v>4</v>
      </c>
      <c r="AH18" s="2">
        <v>4</v>
      </c>
      <c r="AI18" s="2">
        <v>4</v>
      </c>
      <c r="AJ18" s="2">
        <v>3</v>
      </c>
      <c r="AK18" s="2">
        <v>3</v>
      </c>
      <c r="AL18" s="2">
        <v>3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74">
        <v>48</v>
      </c>
      <c r="AW18" s="75">
        <v>9</v>
      </c>
      <c r="AX18" s="76">
        <v>57</v>
      </c>
      <c r="AY18" s="2">
        <v>8</v>
      </c>
      <c r="AZ18" s="2">
        <v>8</v>
      </c>
      <c r="BA18" s="2">
        <v>8</v>
      </c>
      <c r="BB18" s="2">
        <v>0</v>
      </c>
      <c r="BC18" s="2">
        <v>6</v>
      </c>
      <c r="BD18" s="2">
        <v>2</v>
      </c>
      <c r="BE18" s="2">
        <v>2</v>
      </c>
      <c r="BF18" s="2">
        <v>2</v>
      </c>
      <c r="BG18" s="2">
        <v>0</v>
      </c>
      <c r="BH18" s="2">
        <v>0</v>
      </c>
      <c r="BI18" s="2">
        <v>0</v>
      </c>
      <c r="BJ18" s="2">
        <v>4</v>
      </c>
      <c r="BK18" s="2">
        <v>0</v>
      </c>
      <c r="BL18" s="2">
        <v>0</v>
      </c>
      <c r="BM18" s="2">
        <v>0</v>
      </c>
      <c r="BN18" s="2">
        <v>4</v>
      </c>
      <c r="BO18" s="2">
        <v>4</v>
      </c>
      <c r="BP18" s="2">
        <v>4</v>
      </c>
      <c r="BQ18" s="2">
        <v>4</v>
      </c>
      <c r="BR18" s="74">
        <v>36</v>
      </c>
      <c r="BS18" s="75">
        <v>20</v>
      </c>
      <c r="BT18" s="76">
        <v>56</v>
      </c>
      <c r="BU18" s="2">
        <v>6</v>
      </c>
      <c r="BV18" s="2">
        <v>6</v>
      </c>
      <c r="BW18" s="2">
        <v>6</v>
      </c>
      <c r="BX18" s="2">
        <v>6</v>
      </c>
      <c r="BY18" s="2">
        <v>6</v>
      </c>
      <c r="BZ18" s="2">
        <v>6</v>
      </c>
      <c r="CA18" s="2">
        <v>6</v>
      </c>
      <c r="CB18" s="2">
        <v>2</v>
      </c>
      <c r="CC18" s="2">
        <v>2</v>
      </c>
      <c r="CD18" s="2">
        <v>2</v>
      </c>
      <c r="CE18" s="2">
        <v>2</v>
      </c>
      <c r="CF18" s="2">
        <v>2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74">
        <v>52</v>
      </c>
      <c r="CV18" s="75">
        <v>0</v>
      </c>
      <c r="CW18" s="76">
        <v>52</v>
      </c>
      <c r="CX18" s="2">
        <v>5</v>
      </c>
      <c r="CY18" s="2">
        <v>5</v>
      </c>
      <c r="CZ18" s="2">
        <v>5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5</v>
      </c>
      <c r="DG18" s="2">
        <v>5</v>
      </c>
      <c r="DH18" s="2">
        <v>5</v>
      </c>
      <c r="DI18" s="2">
        <v>0</v>
      </c>
      <c r="DJ18" s="2">
        <v>5</v>
      </c>
      <c r="DK18" s="2">
        <v>5</v>
      </c>
      <c r="DL18" s="2">
        <v>5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5</v>
      </c>
      <c r="DS18" s="2">
        <v>5</v>
      </c>
      <c r="DT18" s="2">
        <v>5</v>
      </c>
      <c r="DU18" s="2">
        <v>0</v>
      </c>
      <c r="DV18" s="2">
        <v>5</v>
      </c>
      <c r="DW18" s="2">
        <v>5</v>
      </c>
      <c r="DX18" s="2">
        <v>5</v>
      </c>
      <c r="DY18" s="2">
        <v>5</v>
      </c>
      <c r="DZ18" s="2">
        <v>0</v>
      </c>
      <c r="EA18" s="2">
        <v>0</v>
      </c>
      <c r="EB18" s="2">
        <v>0</v>
      </c>
      <c r="EC18" s="2">
        <v>0</v>
      </c>
      <c r="ED18" s="76">
        <v>80</v>
      </c>
      <c r="EE18" s="77">
        <v>245</v>
      </c>
      <c r="EF18" s="2">
        <v>1</v>
      </c>
      <c r="EG18" s="2">
        <v>1</v>
      </c>
      <c r="EH18" s="2">
        <v>2</v>
      </c>
      <c r="EI18" s="2">
        <v>2</v>
      </c>
      <c r="EJ18" s="2">
        <v>1</v>
      </c>
      <c r="EK18" s="2">
        <v>2</v>
      </c>
      <c r="EL18" s="2">
        <v>1</v>
      </c>
      <c r="EM18" s="2">
        <v>0</v>
      </c>
      <c r="EN18" s="2">
        <v>1</v>
      </c>
      <c r="EO18" s="2">
        <v>0</v>
      </c>
      <c r="EP18" s="2">
        <v>2</v>
      </c>
      <c r="EQ18" s="2">
        <v>1</v>
      </c>
      <c r="ER18" s="2">
        <v>2</v>
      </c>
      <c r="ES18" s="2">
        <v>2</v>
      </c>
      <c r="ET18" s="2">
        <v>2</v>
      </c>
      <c r="EU18" s="2">
        <v>1</v>
      </c>
      <c r="EV18" s="2">
        <v>2</v>
      </c>
      <c r="EW18" s="2">
        <v>1</v>
      </c>
      <c r="EX18" s="2">
        <v>1</v>
      </c>
      <c r="EY18" s="2">
        <v>2</v>
      </c>
      <c r="EZ18" s="2">
        <v>1</v>
      </c>
      <c r="FA18" s="2">
        <v>2</v>
      </c>
      <c r="FB18" s="2">
        <v>2</v>
      </c>
      <c r="FC18" s="2">
        <v>2</v>
      </c>
      <c r="FD18" s="2">
        <v>1</v>
      </c>
      <c r="FE18" s="2">
        <v>2</v>
      </c>
      <c r="FF18" s="2">
        <v>2</v>
      </c>
      <c r="FG18" s="2">
        <v>0</v>
      </c>
      <c r="FH18" s="2">
        <v>0</v>
      </c>
      <c r="FI18" s="2">
        <v>1</v>
      </c>
      <c r="FJ18" s="2">
        <v>1</v>
      </c>
      <c r="FK18" s="2">
        <v>1</v>
      </c>
      <c r="FL18" s="2">
        <v>1</v>
      </c>
      <c r="FM18" s="2">
        <v>0</v>
      </c>
      <c r="FN18" s="2">
        <v>2</v>
      </c>
      <c r="FO18" s="2">
        <v>0</v>
      </c>
      <c r="FP18" s="2">
        <v>0</v>
      </c>
      <c r="FQ18" s="2">
        <v>0</v>
      </c>
      <c r="FR18" s="2">
        <v>0</v>
      </c>
      <c r="FS18" s="2">
        <v>1</v>
      </c>
      <c r="FT18" s="2">
        <v>1</v>
      </c>
      <c r="FU18" s="2">
        <v>1</v>
      </c>
      <c r="FV18" s="2">
        <v>1</v>
      </c>
      <c r="FW18" s="2">
        <v>1</v>
      </c>
      <c r="FX18" s="2">
        <v>1</v>
      </c>
      <c r="FY18" s="2">
        <v>1</v>
      </c>
      <c r="FZ18" s="2">
        <v>0</v>
      </c>
      <c r="GA18" s="2">
        <v>1</v>
      </c>
      <c r="GB18" s="2">
        <v>1</v>
      </c>
      <c r="GC18" s="2">
        <v>1</v>
      </c>
      <c r="GD18" s="2">
        <v>1</v>
      </c>
      <c r="GE18" s="2">
        <v>1</v>
      </c>
      <c r="GF18" s="2">
        <v>0</v>
      </c>
      <c r="GG18" s="2">
        <v>0</v>
      </c>
      <c r="GH18" s="2">
        <v>0</v>
      </c>
      <c r="GI18" s="2">
        <v>1</v>
      </c>
      <c r="GJ18" s="2">
        <v>1</v>
      </c>
      <c r="GK18" s="2">
        <v>0</v>
      </c>
      <c r="GL18" s="2">
        <v>0</v>
      </c>
      <c r="GM18" s="2">
        <v>1</v>
      </c>
      <c r="GN18" s="2">
        <v>0</v>
      </c>
      <c r="GO18" s="2">
        <v>0</v>
      </c>
      <c r="GP18" s="2">
        <v>0</v>
      </c>
      <c r="GQ18" s="2">
        <v>1</v>
      </c>
      <c r="GR18" s="2">
        <v>0</v>
      </c>
      <c r="GS18" s="2">
        <v>0</v>
      </c>
      <c r="GT18" s="2">
        <v>0</v>
      </c>
      <c r="GU18" s="2">
        <v>1</v>
      </c>
      <c r="GV18" s="2">
        <v>0</v>
      </c>
      <c r="GW18" s="2">
        <v>0</v>
      </c>
      <c r="GX18" s="2">
        <v>0</v>
      </c>
      <c r="GY18" s="2">
        <v>1</v>
      </c>
      <c r="GZ18" s="2">
        <v>1</v>
      </c>
      <c r="HA18" s="2">
        <v>0</v>
      </c>
      <c r="HB18" s="2">
        <v>0</v>
      </c>
      <c r="HC18" s="2">
        <v>1</v>
      </c>
      <c r="HD18" s="2">
        <v>0</v>
      </c>
      <c r="HE18" s="2">
        <v>0</v>
      </c>
      <c r="HF18" s="2">
        <v>0</v>
      </c>
      <c r="HG18" s="2">
        <v>0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1</v>
      </c>
      <c r="HP18" s="2">
        <v>1</v>
      </c>
      <c r="HQ18" s="2">
        <v>0</v>
      </c>
      <c r="HR18" s="2">
        <v>0</v>
      </c>
      <c r="HS18" s="2">
        <v>0</v>
      </c>
      <c r="HT18" s="74">
        <v>45</v>
      </c>
      <c r="HU18" s="75">
        <v>22</v>
      </c>
      <c r="HV18" s="76">
        <v>67</v>
      </c>
      <c r="HW18" s="2">
        <v>5</v>
      </c>
      <c r="HX18" s="2">
        <v>0</v>
      </c>
      <c r="HY18" s="2">
        <v>5</v>
      </c>
      <c r="HZ18" s="2">
        <v>5</v>
      </c>
      <c r="IA18" s="2">
        <v>5</v>
      </c>
      <c r="IB18" s="2">
        <v>4</v>
      </c>
      <c r="IC18" s="2">
        <v>5</v>
      </c>
      <c r="ID18" s="2">
        <v>0</v>
      </c>
      <c r="IE18" s="2">
        <v>0</v>
      </c>
      <c r="IF18" s="2">
        <v>5</v>
      </c>
      <c r="IG18" s="2">
        <v>5</v>
      </c>
      <c r="IH18" s="2">
        <v>0</v>
      </c>
      <c r="II18" s="2">
        <v>0</v>
      </c>
      <c r="IJ18" s="2">
        <v>3</v>
      </c>
      <c r="IK18" s="2">
        <v>3</v>
      </c>
      <c r="IL18" s="2">
        <v>3</v>
      </c>
      <c r="IM18" s="2">
        <v>0</v>
      </c>
      <c r="IN18" s="2">
        <v>3</v>
      </c>
      <c r="IO18" s="2">
        <v>0</v>
      </c>
      <c r="IP18" s="2">
        <v>0</v>
      </c>
      <c r="IQ18" s="2">
        <v>0</v>
      </c>
      <c r="IR18" s="2">
        <v>3</v>
      </c>
      <c r="IS18" s="2">
        <v>3</v>
      </c>
      <c r="IT18" s="2">
        <v>3</v>
      </c>
      <c r="IU18" s="2">
        <v>3</v>
      </c>
      <c r="IV18" s="74">
        <v>39</v>
      </c>
      <c r="IW18" s="75">
        <v>24</v>
      </c>
      <c r="IX18" s="76">
        <v>63</v>
      </c>
      <c r="IY18" s="2">
        <v>5</v>
      </c>
      <c r="IZ18" s="2">
        <v>6</v>
      </c>
      <c r="JA18" s="2">
        <v>5</v>
      </c>
      <c r="JB18" s="2">
        <v>5</v>
      </c>
      <c r="JC18" s="2">
        <v>5</v>
      </c>
      <c r="JD18" s="2">
        <v>5</v>
      </c>
      <c r="JE18" s="2">
        <v>2</v>
      </c>
      <c r="JF18" s="2">
        <v>2</v>
      </c>
      <c r="JG18" s="2">
        <v>2</v>
      </c>
      <c r="JH18" s="2">
        <v>5</v>
      </c>
      <c r="JI18" s="2">
        <v>5</v>
      </c>
      <c r="JJ18" s="2">
        <v>5</v>
      </c>
      <c r="JK18" s="2">
        <v>6</v>
      </c>
      <c r="JL18" s="2">
        <v>5</v>
      </c>
      <c r="JM18" s="2">
        <v>0</v>
      </c>
      <c r="JN18" s="2">
        <v>2</v>
      </c>
      <c r="JO18" s="2">
        <v>0</v>
      </c>
      <c r="JP18" s="2">
        <v>0</v>
      </c>
      <c r="JQ18" s="2">
        <v>0</v>
      </c>
      <c r="JR18" s="2">
        <v>2</v>
      </c>
      <c r="JS18" s="2">
        <v>0</v>
      </c>
      <c r="JT18" s="2">
        <v>0</v>
      </c>
      <c r="JU18" s="2">
        <v>0</v>
      </c>
      <c r="JV18" s="2">
        <v>2</v>
      </c>
      <c r="JW18" s="2">
        <v>2</v>
      </c>
      <c r="JX18" s="2">
        <v>0</v>
      </c>
      <c r="JY18" s="2">
        <v>0</v>
      </c>
      <c r="JZ18" s="2">
        <v>2</v>
      </c>
      <c r="KA18" s="2">
        <v>0</v>
      </c>
      <c r="KB18" s="2">
        <v>0</v>
      </c>
      <c r="KC18" s="2">
        <v>0</v>
      </c>
      <c r="KD18" s="74">
        <v>63</v>
      </c>
      <c r="KE18" s="75">
        <v>10</v>
      </c>
      <c r="KF18" s="76">
        <v>73</v>
      </c>
      <c r="KG18" s="78">
        <v>5</v>
      </c>
      <c r="KH18" s="78">
        <v>5</v>
      </c>
      <c r="KI18" s="78">
        <v>5</v>
      </c>
      <c r="KJ18" s="78">
        <v>0</v>
      </c>
      <c r="KK18" s="78">
        <v>0</v>
      </c>
      <c r="KL18" s="78">
        <v>0</v>
      </c>
      <c r="KM18" s="78">
        <v>0</v>
      </c>
      <c r="KN18" s="78">
        <v>0</v>
      </c>
      <c r="KO18" s="78">
        <v>5</v>
      </c>
      <c r="KP18" s="78">
        <v>5</v>
      </c>
      <c r="KQ18" s="78">
        <v>5</v>
      </c>
      <c r="KR18" s="78">
        <v>0</v>
      </c>
      <c r="KS18" s="78">
        <v>5</v>
      </c>
      <c r="KT18" s="78">
        <v>5</v>
      </c>
      <c r="KU18" s="78">
        <v>5</v>
      </c>
      <c r="KV18" s="78">
        <v>0</v>
      </c>
      <c r="KW18" s="78">
        <v>0</v>
      </c>
      <c r="KX18" s="78">
        <v>0</v>
      </c>
      <c r="KY18" s="78">
        <v>0</v>
      </c>
      <c r="KZ18" s="78">
        <v>0</v>
      </c>
      <c r="LA18" s="78">
        <v>5</v>
      </c>
      <c r="LB18" s="78">
        <v>5</v>
      </c>
      <c r="LC18" s="78">
        <v>5</v>
      </c>
      <c r="LD18" s="78">
        <v>0</v>
      </c>
      <c r="LE18" s="78">
        <v>5</v>
      </c>
      <c r="LF18" s="78">
        <v>5</v>
      </c>
      <c r="LG18" s="78">
        <v>5</v>
      </c>
      <c r="LH18" s="78">
        <v>5</v>
      </c>
      <c r="LI18" s="78">
        <v>0</v>
      </c>
      <c r="LJ18" s="78">
        <v>0</v>
      </c>
      <c r="LK18" s="78">
        <v>0</v>
      </c>
      <c r="LL18" s="78">
        <v>0</v>
      </c>
      <c r="LM18" s="76">
        <v>80</v>
      </c>
      <c r="LN18" s="79">
        <v>283</v>
      </c>
      <c r="LO18" s="93">
        <v>528</v>
      </c>
      <c r="LP18" s="80">
        <v>274</v>
      </c>
      <c r="LR18" s="94"/>
    </row>
    <row r="19" spans="1:330" s="98" customFormat="1" x14ac:dyDescent="0.4">
      <c r="A19" s="96"/>
      <c r="B19" s="101"/>
      <c r="C19" s="101"/>
      <c r="D19" s="101"/>
      <c r="E19" s="101"/>
      <c r="F19" s="101"/>
      <c r="G19" s="97"/>
      <c r="I19" s="99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  <c r="IW19" s="100"/>
      <c r="IX19" s="100"/>
      <c r="IY19" s="100"/>
      <c r="IZ19" s="100"/>
      <c r="JA19" s="100"/>
      <c r="JB19" s="100"/>
      <c r="JC19" s="100"/>
      <c r="JD19" s="100"/>
      <c r="JE19" s="100"/>
      <c r="JF19" s="100"/>
      <c r="JG19" s="100"/>
      <c r="JH19" s="100"/>
      <c r="JI19" s="100"/>
      <c r="JJ19" s="100"/>
      <c r="JK19" s="100"/>
      <c r="JL19" s="100"/>
      <c r="JM19" s="100"/>
      <c r="JN19" s="100"/>
      <c r="JO19" s="100"/>
      <c r="JP19" s="100"/>
      <c r="JQ19" s="100"/>
      <c r="JR19" s="100"/>
      <c r="JS19" s="100"/>
      <c r="JT19" s="100"/>
      <c r="JU19" s="100"/>
      <c r="JV19" s="100"/>
      <c r="JW19" s="100"/>
      <c r="JX19" s="100"/>
      <c r="JY19" s="100"/>
      <c r="JZ19" s="100"/>
      <c r="KA19" s="100"/>
      <c r="KB19" s="100"/>
      <c r="KC19" s="100"/>
      <c r="KD19" s="100"/>
      <c r="KE19" s="100"/>
      <c r="KF19" s="100"/>
      <c r="KG19" s="100"/>
      <c r="KH19" s="100"/>
      <c r="KI19" s="100"/>
      <c r="KJ19" s="100"/>
      <c r="KK19" s="100"/>
      <c r="KL19" s="100"/>
      <c r="KM19" s="100"/>
      <c r="KN19" s="100"/>
      <c r="KO19" s="100"/>
      <c r="KP19" s="100"/>
      <c r="KQ19" s="100"/>
      <c r="KR19" s="100"/>
      <c r="KS19" s="100"/>
      <c r="KT19" s="100"/>
      <c r="KU19" s="100"/>
      <c r="KV19" s="100"/>
      <c r="KW19" s="100"/>
      <c r="KX19" s="100"/>
      <c r="KY19" s="100"/>
      <c r="KZ19" s="100"/>
      <c r="LA19" s="100"/>
      <c r="LB19" s="100"/>
      <c r="LC19" s="100"/>
      <c r="LD19" s="100"/>
      <c r="LE19" s="100"/>
      <c r="LF19" s="100"/>
      <c r="LG19" s="100"/>
      <c r="LH19" s="100"/>
      <c r="LI19" s="100"/>
      <c r="LJ19" s="100"/>
      <c r="LK19" s="100"/>
      <c r="LL19" s="100"/>
      <c r="LM19" s="100"/>
      <c r="LN19" s="100"/>
      <c r="LO19" s="100"/>
      <c r="LP19" s="183"/>
    </row>
  </sheetData>
  <autoFilter ref="A17:LP19" xr:uid="{BFD5F587-4E92-476D-BFB7-02B7C14CA375}"/>
  <mergeCells count="444">
    <mergeCell ref="LP2:LP14"/>
    <mergeCell ref="EF1:LN1"/>
    <mergeCell ref="B2:B8"/>
    <mergeCell ref="C2:C8"/>
    <mergeCell ref="D2:D8"/>
    <mergeCell ref="E2:E8"/>
    <mergeCell ref="F2:F8"/>
    <mergeCell ref="G2:G8"/>
    <mergeCell ref="H2:ED2"/>
    <mergeCell ref="EE2:EE8"/>
    <mergeCell ref="AY4:BI4"/>
    <mergeCell ref="BJ4:BQ4"/>
    <mergeCell ref="BR4:BR8"/>
    <mergeCell ref="BS4:BS8"/>
    <mergeCell ref="EF2:LM2"/>
    <mergeCell ref="LN2:LN8"/>
    <mergeCell ref="H4:AI4"/>
    <mergeCell ref="AJ4:AU4"/>
    <mergeCell ref="H3:AX3"/>
    <mergeCell ref="AY3:BT3"/>
    <mergeCell ref="BU3:CW3"/>
    <mergeCell ref="CX3:ED3"/>
    <mergeCell ref="EF3:HV3"/>
    <mergeCell ref="HW3:IX3"/>
    <mergeCell ref="IY3:KF3"/>
    <mergeCell ref="KG3:LL3"/>
    <mergeCell ref="IN5:IQ5"/>
    <mergeCell ref="CX4:EC4"/>
    <mergeCell ref="BU4:CH4"/>
    <mergeCell ref="FO4:HS4"/>
    <mergeCell ref="HU4:HU8"/>
    <mergeCell ref="GY5:HB5"/>
    <mergeCell ref="HC5:HF5"/>
    <mergeCell ref="HG5:HS5"/>
    <mergeCell ref="DV7:DY7"/>
    <mergeCell ref="GI5:GP5"/>
    <mergeCell ref="GE6:GH6"/>
    <mergeCell ref="GI6:GP6"/>
    <mergeCell ref="IY4:JM4"/>
    <mergeCell ref="HV4:HV8"/>
    <mergeCell ref="HW4:II4"/>
    <mergeCell ref="IB5:IE5"/>
    <mergeCell ref="IF5:II5"/>
    <mergeCell ref="H5:K5"/>
    <mergeCell ref="L5:O5"/>
    <mergeCell ref="P5:AE5"/>
    <mergeCell ref="AF5:AI5"/>
    <mergeCell ref="AJ5:AM5"/>
    <mergeCell ref="AN5:AQ5"/>
    <mergeCell ref="GQ5:GT5"/>
    <mergeCell ref="GU5:GX5"/>
    <mergeCell ref="HW5:IA5"/>
    <mergeCell ref="FD5:FH5"/>
    <mergeCell ref="FI5:FN5"/>
    <mergeCell ref="FO5:FR5"/>
    <mergeCell ref="FS5:GD5"/>
    <mergeCell ref="GE5:GH5"/>
    <mergeCell ref="DJ5:DQ5"/>
    <mergeCell ref="DR5:DU5"/>
    <mergeCell ref="BU5:BY5"/>
    <mergeCell ref="DF5:DI5"/>
    <mergeCell ref="CX5:DE5"/>
    <mergeCell ref="BZ5:CH5"/>
    <mergeCell ref="DV5:EC5"/>
    <mergeCell ref="EF5:EI5"/>
    <mergeCell ref="EJ5:EP5"/>
    <mergeCell ref="HT4:HT8"/>
    <mergeCell ref="BU7:BU8"/>
    <mergeCell ref="BV7:BV8"/>
    <mergeCell ref="BW7:BW8"/>
    <mergeCell ref="BX7:BX8"/>
    <mergeCell ref="BZ7:BZ8"/>
    <mergeCell ref="CA7:CA8"/>
    <mergeCell ref="DB7:DE7"/>
    <mergeCell ref="DH7:DH8"/>
    <mergeCell ref="CH7:CH8"/>
    <mergeCell ref="CI7:CI8"/>
    <mergeCell ref="CB7:CF7"/>
    <mergeCell ref="CG7:CG8"/>
    <mergeCell ref="DN7:DQ7"/>
    <mergeCell ref="DF6:DI6"/>
    <mergeCell ref="DF7:DF8"/>
    <mergeCell ref="DG7:DG8"/>
    <mergeCell ref="CP7:CP8"/>
    <mergeCell ref="CQ7:CQ8"/>
    <mergeCell ref="CR7:CR8"/>
    <mergeCell ref="CJ7:CJ8"/>
    <mergeCell ref="CK7:CK8"/>
    <mergeCell ref="CL7:CL8"/>
    <mergeCell ref="CM7:CM8"/>
    <mergeCell ref="CS7:CS8"/>
    <mergeCell ref="CT7:CT8"/>
    <mergeCell ref="CX7:DA7"/>
    <mergeCell ref="CX6:DE6"/>
    <mergeCell ref="CU4:CU8"/>
    <mergeCell ref="CV4:CV8"/>
    <mergeCell ref="CW4:CW8"/>
    <mergeCell ref="CI5:CL5"/>
    <mergeCell ref="CM5:CP5"/>
    <mergeCell ref="CQ5:CT5"/>
    <mergeCell ref="CI4:CT4"/>
    <mergeCell ref="CN7:CN8"/>
    <mergeCell ref="CO7:CO8"/>
    <mergeCell ref="FB7:FB8"/>
    <mergeCell ref="FC7:FC8"/>
    <mergeCell ref="EL7:EO7"/>
    <mergeCell ref="EP7:EP8"/>
    <mergeCell ref="EQ7:EQ8"/>
    <mergeCell ref="DZ7:EC7"/>
    <mergeCell ref="EF7:EF8"/>
    <mergeCell ref="EG7:EG8"/>
    <mergeCell ref="EH7:EH8"/>
    <mergeCell ref="EI7:EI8"/>
    <mergeCell ref="EJ7:EJ8"/>
    <mergeCell ref="ED4:ED8"/>
    <mergeCell ref="EF4:FN4"/>
    <mergeCell ref="EQ5:ET5"/>
    <mergeCell ref="EU5:EY5"/>
    <mergeCell ref="EZ5:FC5"/>
    <mergeCell ref="EF6:EI6"/>
    <mergeCell ref="EJ6:EP6"/>
    <mergeCell ref="EQ6:ET6"/>
    <mergeCell ref="EU6:EY6"/>
    <mergeCell ref="EZ6:FC6"/>
    <mergeCell ref="ES7:ES8"/>
    <mergeCell ref="FD7:FD8"/>
    <mergeCell ref="FE7:FE8"/>
    <mergeCell ref="GX7:GX8"/>
    <mergeCell ref="HW7:HW8"/>
    <mergeCell ref="HX7:HX8"/>
    <mergeCell ref="IW4:IW8"/>
    <mergeCell ref="IX4:IX8"/>
    <mergeCell ref="IJ5:IM5"/>
    <mergeCell ref="HE7:HE8"/>
    <mergeCell ref="HF7:HF8"/>
    <mergeCell ref="HG7:HJ7"/>
    <mergeCell ref="HK7:HN7"/>
    <mergeCell ref="HO7:HR7"/>
    <mergeCell ref="HS7:HS8"/>
    <mergeCell ref="IN6:IQ6"/>
    <mergeCell ref="IC7:IC8"/>
    <mergeCell ref="ID7:ID8"/>
    <mergeCell ref="IE7:IE8"/>
    <mergeCell ref="IF7:IF8"/>
    <mergeCell ref="IG7:IG8"/>
    <mergeCell ref="FO7:FO8"/>
    <mergeCell ref="GZ7:GZ8"/>
    <mergeCell ref="HA7:HA8"/>
    <mergeCell ref="HB7:HB8"/>
    <mergeCell ref="HC7:HC8"/>
    <mergeCell ref="HD7:HD8"/>
    <mergeCell ref="GS7:GS8"/>
    <mergeCell ref="GT7:GT8"/>
    <mergeCell ref="GU7:GU8"/>
    <mergeCell ref="GG7:GG8"/>
    <mergeCell ref="GH7:GH8"/>
    <mergeCell ref="GI7:GL7"/>
    <mergeCell ref="GM7:GP7"/>
    <mergeCell ref="GQ7:GQ8"/>
    <mergeCell ref="GR7:GR8"/>
    <mergeCell ref="FR7:FR8"/>
    <mergeCell ref="FS7:FV7"/>
    <mergeCell ref="FW7:FZ7"/>
    <mergeCell ref="GA7:GD7"/>
    <mergeCell ref="GE7:GE8"/>
    <mergeCell ref="GF7:GF8"/>
    <mergeCell ref="GY7:GY8"/>
    <mergeCell ref="GV7:GV8"/>
    <mergeCell ref="GW7:GW8"/>
    <mergeCell ref="IH7:IH8"/>
    <mergeCell ref="HY7:HY8"/>
    <mergeCell ref="HZ7:HZ8"/>
    <mergeCell ref="IA7:IA8"/>
    <mergeCell ref="IB7:IB8"/>
    <mergeCell ref="IO7:IO8"/>
    <mergeCell ref="IP7:IP8"/>
    <mergeCell ref="IQ7:IQ8"/>
    <mergeCell ref="IR7:IR8"/>
    <mergeCell ref="II7:II8"/>
    <mergeCell ref="IJ7:IJ8"/>
    <mergeCell ref="IK7:IK8"/>
    <mergeCell ref="IL7:IL8"/>
    <mergeCell ref="IM7:IM8"/>
    <mergeCell ref="IN7:IN8"/>
    <mergeCell ref="IS7:IS8"/>
    <mergeCell ref="KG6:KN6"/>
    <mergeCell ref="JN6:JU6"/>
    <mergeCell ref="JV6:KC6"/>
    <mergeCell ref="JZ7:KC7"/>
    <mergeCell ref="IR5:IU5"/>
    <mergeCell ref="IY5:JC5"/>
    <mergeCell ref="JD5:JI5"/>
    <mergeCell ref="JJ5:JM5"/>
    <mergeCell ref="IR6:IU6"/>
    <mergeCell ref="IT7:IT8"/>
    <mergeCell ref="IU7:IU8"/>
    <mergeCell ref="IY7:IY8"/>
    <mergeCell ref="IZ7:IZ8"/>
    <mergeCell ref="JA7:JA8"/>
    <mergeCell ref="JD6:JI6"/>
    <mergeCell ref="JJ6:JM6"/>
    <mergeCell ref="IY6:JC6"/>
    <mergeCell ref="JN4:KC4"/>
    <mergeCell ref="KD4:KD8"/>
    <mergeCell ref="KO6:KR6"/>
    <mergeCell ref="KS6:KZ6"/>
    <mergeCell ref="LA6:LD6"/>
    <mergeCell ref="LE6:LL6"/>
    <mergeCell ref="KG7:KJ7"/>
    <mergeCell ref="JN5:JU5"/>
    <mergeCell ref="JV5:KC5"/>
    <mergeCell ref="KE4:KE8"/>
    <mergeCell ref="KF4:KF8"/>
    <mergeCell ref="KG4:LL4"/>
    <mergeCell ref="KG5:KN5"/>
    <mergeCell ref="KO5:KR5"/>
    <mergeCell ref="KS5:KZ5"/>
    <mergeCell ref="LA5:LD5"/>
    <mergeCell ref="KK7:KN7"/>
    <mergeCell ref="KO7:KO8"/>
    <mergeCell ref="KP7:KP8"/>
    <mergeCell ref="KQ7:KQ8"/>
    <mergeCell ref="KR7:KR8"/>
    <mergeCell ref="LE5:LL5"/>
    <mergeCell ref="KS7:KV7"/>
    <mergeCell ref="KW7:KZ7"/>
    <mergeCell ref="DJ6:DQ6"/>
    <mergeCell ref="DR6:DU6"/>
    <mergeCell ref="DV6:EC6"/>
    <mergeCell ref="BZ6:CH6"/>
    <mergeCell ref="CI6:CL6"/>
    <mergeCell ref="CM6:CP6"/>
    <mergeCell ref="IB6:IE6"/>
    <mergeCell ref="IF6:II6"/>
    <mergeCell ref="IJ6:IM6"/>
    <mergeCell ref="GQ6:GT6"/>
    <mergeCell ref="GU6:GX6"/>
    <mergeCell ref="GY6:HB6"/>
    <mergeCell ref="HC6:HF6"/>
    <mergeCell ref="FD6:FH6"/>
    <mergeCell ref="FI6:FN6"/>
    <mergeCell ref="FO6:FR6"/>
    <mergeCell ref="FS6:GD6"/>
    <mergeCell ref="HW6:IA6"/>
    <mergeCell ref="HG6:HS6"/>
    <mergeCell ref="P7:S7"/>
    <mergeCell ref="T7:W7"/>
    <mergeCell ref="X7:AA7"/>
    <mergeCell ref="AB7:AE7"/>
    <mergeCell ref="AF7:AF8"/>
    <mergeCell ref="AG7:AG8"/>
    <mergeCell ref="BY7:BY8"/>
    <mergeCell ref="CQ6:CT6"/>
    <mergeCell ref="BU6:BY6"/>
    <mergeCell ref="AU7:AU8"/>
    <mergeCell ref="AN7:AN8"/>
    <mergeCell ref="AO7:AO8"/>
    <mergeCell ref="AP7:AP8"/>
    <mergeCell ref="AQ7:AQ8"/>
    <mergeCell ref="AR7:AR8"/>
    <mergeCell ref="AS7:AS8"/>
    <mergeCell ref="BK7:BK8"/>
    <mergeCell ref="BL7:BL8"/>
    <mergeCell ref="BM7:BM8"/>
    <mergeCell ref="BC7:BC8"/>
    <mergeCell ref="AH7:AH8"/>
    <mergeCell ref="AI7:AI8"/>
    <mergeCell ref="AJ7:AJ8"/>
    <mergeCell ref="AK7:AK8"/>
    <mergeCell ref="DI7:DI8"/>
    <mergeCell ref="DJ7:DM7"/>
    <mergeCell ref="EK7:EK8"/>
    <mergeCell ref="H7:H8"/>
    <mergeCell ref="I7:I8"/>
    <mergeCell ref="J7:J8"/>
    <mergeCell ref="K7:K8"/>
    <mergeCell ref="L7:L8"/>
    <mergeCell ref="M7:M8"/>
    <mergeCell ref="N7:N8"/>
    <mergeCell ref="O7:O8"/>
    <mergeCell ref="BB7:BB8"/>
    <mergeCell ref="AV4:AV8"/>
    <mergeCell ref="AW4:AW8"/>
    <mergeCell ref="AX4:AX8"/>
    <mergeCell ref="BA7:BA8"/>
    <mergeCell ref="H6:K6"/>
    <mergeCell ref="L6:O6"/>
    <mergeCell ref="P6:AE6"/>
    <mergeCell ref="AF6:AI6"/>
    <mergeCell ref="AJ6:AM6"/>
    <mergeCell ref="AN6:AQ6"/>
    <mergeCell ref="BC5:BI5"/>
    <mergeCell ref="BT4:BT8"/>
    <mergeCell ref="AL7:AL8"/>
    <mergeCell ref="AM7:AM8"/>
    <mergeCell ref="AR5:AU5"/>
    <mergeCell ref="AY5:BB5"/>
    <mergeCell ref="BN7:BN8"/>
    <mergeCell ref="AR6:AU6"/>
    <mergeCell ref="AY6:BB6"/>
    <mergeCell ref="BC6:BI6"/>
    <mergeCell ref="BJ6:BM6"/>
    <mergeCell ref="BN6:BQ6"/>
    <mergeCell ref="AT7:AT8"/>
    <mergeCell ref="BD7:BF7"/>
    <mergeCell ref="BG7:BG8"/>
    <mergeCell ref="BH7:BH8"/>
    <mergeCell ref="BI7:BI8"/>
    <mergeCell ref="BJ7:BJ8"/>
    <mergeCell ref="AY7:AY8"/>
    <mergeCell ref="AZ7:AZ8"/>
    <mergeCell ref="BJ5:BM5"/>
    <mergeCell ref="BN5:BQ5"/>
    <mergeCell ref="BO7:BO8"/>
    <mergeCell ref="BP7:BP8"/>
    <mergeCell ref="BQ7:BQ8"/>
    <mergeCell ref="DR7:DR8"/>
    <mergeCell ref="DS7:DS8"/>
    <mergeCell ref="FP7:FP8"/>
    <mergeCell ref="FQ7:FQ8"/>
    <mergeCell ref="FF7:FF8"/>
    <mergeCell ref="FG7:FG8"/>
    <mergeCell ref="FH7:FH8"/>
    <mergeCell ref="FI7:FI8"/>
    <mergeCell ref="FJ7:FJ8"/>
    <mergeCell ref="FK7:FK8"/>
    <mergeCell ref="FM7:FM8"/>
    <mergeCell ref="FN7:FN8"/>
    <mergeCell ref="EZ7:EZ8"/>
    <mergeCell ref="FA7:FA8"/>
    <mergeCell ref="DT7:DT8"/>
    <mergeCell ref="DU7:DU8"/>
    <mergeCell ref="ER7:ER8"/>
    <mergeCell ref="EW7:EW8"/>
    <mergeCell ref="ET7:ET8"/>
    <mergeCell ref="EU7:EU8"/>
    <mergeCell ref="EV7:EV8"/>
    <mergeCell ref="FL7:FL8"/>
    <mergeCell ref="EX7:EX8"/>
    <mergeCell ref="EY7:EY8"/>
    <mergeCell ref="LC7:LC8"/>
    <mergeCell ref="LD7:LD8"/>
    <mergeCell ref="LE7:LH7"/>
    <mergeCell ref="LI7:LL7"/>
    <mergeCell ref="JV7:JY7"/>
    <mergeCell ref="JB7:JB8"/>
    <mergeCell ref="JC7:JC8"/>
    <mergeCell ref="JV12:KC12"/>
    <mergeCell ref="JD7:JD8"/>
    <mergeCell ref="JE7:JG7"/>
    <mergeCell ref="JH7:JH8"/>
    <mergeCell ref="JI7:JI8"/>
    <mergeCell ref="JJ7:JJ8"/>
    <mergeCell ref="JK7:JK8"/>
    <mergeCell ref="LA7:LA8"/>
    <mergeCell ref="LB7:LB8"/>
    <mergeCell ref="LM3:LM8"/>
    <mergeCell ref="LO2:LO8"/>
    <mergeCell ref="IJ4:IU4"/>
    <mergeCell ref="IV4:IV8"/>
    <mergeCell ref="C11:C16"/>
    <mergeCell ref="D11:D16"/>
    <mergeCell ref="E11:E16"/>
    <mergeCell ref="AV11:AV12"/>
    <mergeCell ref="AW11:AW12"/>
    <mergeCell ref="AX11:AX12"/>
    <mergeCell ref="BR11:BR12"/>
    <mergeCell ref="BS11:BS12"/>
    <mergeCell ref="AR12:AU12"/>
    <mergeCell ref="AY12:BB12"/>
    <mergeCell ref="BC12:BI12"/>
    <mergeCell ref="BJ12:BM12"/>
    <mergeCell ref="BN12:BQ12"/>
    <mergeCell ref="F15:F16"/>
    <mergeCell ref="G9:G16"/>
    <mergeCell ref="JL7:JL8"/>
    <mergeCell ref="JM7:JM8"/>
    <mergeCell ref="JN7:JQ7"/>
    <mergeCell ref="JR7:JU7"/>
    <mergeCell ref="LO11:LO12"/>
    <mergeCell ref="KO12:KR12"/>
    <mergeCell ref="KS12:KZ12"/>
    <mergeCell ref="LA12:LD12"/>
    <mergeCell ref="LE12:LL12"/>
    <mergeCell ref="KG12:KN12"/>
    <mergeCell ref="HT11:HT12"/>
    <mergeCell ref="HU11:HU12"/>
    <mergeCell ref="HV11:HV12"/>
    <mergeCell ref="IV11:IV12"/>
    <mergeCell ref="IW11:IW12"/>
    <mergeCell ref="IX11:IX12"/>
    <mergeCell ref="IJ12:IM12"/>
    <mergeCell ref="IN12:IQ12"/>
    <mergeCell ref="IR12:IU12"/>
    <mergeCell ref="JD12:JI12"/>
    <mergeCell ref="JJ12:JM12"/>
    <mergeCell ref="JN12:JU12"/>
    <mergeCell ref="LM11:LM12"/>
    <mergeCell ref="LN11:LN12"/>
    <mergeCell ref="IY12:JC12"/>
    <mergeCell ref="ED11:ED12"/>
    <mergeCell ref="EE11:EE12"/>
    <mergeCell ref="BZ12:CH12"/>
    <mergeCell ref="CI12:CL12"/>
    <mergeCell ref="CM12:CP12"/>
    <mergeCell ref="CQ12:CT12"/>
    <mergeCell ref="CX12:DE12"/>
    <mergeCell ref="DF12:DI12"/>
    <mergeCell ref="DJ12:DQ12"/>
    <mergeCell ref="DR12:DU12"/>
    <mergeCell ref="DV12:EC12"/>
    <mergeCell ref="FO12:FR12"/>
    <mergeCell ref="FS12:GD12"/>
    <mergeCell ref="GE12:GH12"/>
    <mergeCell ref="GI12:GP12"/>
    <mergeCell ref="GQ12:GT12"/>
    <mergeCell ref="GU12:GX12"/>
    <mergeCell ref="BU12:BY12"/>
    <mergeCell ref="H12:K12"/>
    <mergeCell ref="L12:O12"/>
    <mergeCell ref="P12:AE12"/>
    <mergeCell ref="AF12:AI12"/>
    <mergeCell ref="AJ12:AM12"/>
    <mergeCell ref="AN12:AQ12"/>
    <mergeCell ref="BT11:BT12"/>
    <mergeCell ref="EF12:EI12"/>
    <mergeCell ref="EJ12:EP12"/>
    <mergeCell ref="EU12:EY12"/>
    <mergeCell ref="EZ12:FC12"/>
    <mergeCell ref="FD12:FH12"/>
    <mergeCell ref="FI12:FN12"/>
    <mergeCell ref="EQ12:ET12"/>
    <mergeCell ref="CU11:CU12"/>
    <mergeCell ref="CV11:CV12"/>
    <mergeCell ref="CW11:CW12"/>
    <mergeCell ref="GY12:HB12"/>
    <mergeCell ref="HC12:HF12"/>
    <mergeCell ref="HG12:HS12"/>
    <mergeCell ref="HW12:IA12"/>
    <mergeCell ref="IB12:IE12"/>
    <mergeCell ref="IF12:II12"/>
    <mergeCell ref="KD11:KD12"/>
    <mergeCell ref="KE11:KE12"/>
    <mergeCell ref="KF11:KF12"/>
  </mergeCells>
  <phoneticPr fontId="2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E9A7AB08E6E5458BBFDC46267591ED" ma:contentTypeVersion="8" ma:contentTypeDescription="新しいドキュメントを作成します。" ma:contentTypeScope="" ma:versionID="e6cd8b21be46520d7e92e88a94f4eeb9">
  <xsd:schema xmlns:xsd="http://www.w3.org/2001/XMLSchema" xmlns:xs="http://www.w3.org/2001/XMLSchema" xmlns:p="http://schemas.microsoft.com/office/2006/metadata/properties" xmlns:ns2="ffee2266-4a9c-478b-b1d2-390156161a70" targetNamespace="http://schemas.microsoft.com/office/2006/metadata/properties" ma:root="true" ma:fieldsID="f9a0b26239486e774e66e1663b342532" ns2:_="">
    <xsd:import namespace="ffee2266-4a9c-478b-b1d2-390156161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2266-4a9c-478b-b1d2-390156161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E6F33-779C-485E-8D94-6B4977B709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D3BFE4-0F81-4CE7-8BC6-AE4244090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e2266-4a9c-478b-b1d2-390156161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那須烏山市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倉部　健</dc:creator>
  <cp:keywords/>
  <dc:description/>
  <cp:lastModifiedBy>倉部　健</cp:lastModifiedBy>
  <cp:revision/>
  <cp:lastPrinted>2025-03-28T05:49:10Z</cp:lastPrinted>
  <dcterms:created xsi:type="dcterms:W3CDTF">2024-10-25T02:22:29Z</dcterms:created>
  <dcterms:modified xsi:type="dcterms:W3CDTF">2025-03-28T07:01:23Z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0x0101007DE9A7AB08E6E5458BBFDC46267591ED</vt:lpwstr>
  </property>
  <property fmtid="{D5CDD505-2E9C-101B-9397-08002B2CF9AE}" pid="3" name="MediaServiceImageTags">
    <vt:lpwstr/>
  </property>
</Properties>
</file>